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已表决债权清单1" sheetId="2" r:id="rId1"/>
    <sheet name="已表决债权清单2" sheetId="1" r:id="rId2"/>
  </sheets>
  <definedNames>
    <definedName name="_xlnm._FilterDatabase" localSheetId="1" hidden="1">已表决债权清单2!$A$1:$F$16</definedName>
  </definedNames>
  <calcPr calcId="144525"/>
</workbook>
</file>

<file path=xl/sharedStrings.xml><?xml version="1.0" encoding="utf-8"?>
<sst xmlns="http://schemas.openxmlformats.org/spreadsheetml/2006/main" count="101">
  <si>
    <r>
      <t xml:space="preserve">河南海文置业有限公司                 </t>
    </r>
    <r>
      <rPr>
        <b/>
        <sz val="22"/>
        <rFont val="宋体"/>
        <charset val="134"/>
      </rPr>
      <t>第一次债权人会议已表决债权清单</t>
    </r>
  </si>
  <si>
    <t>序号</t>
  </si>
  <si>
    <t>申报编号</t>
  </si>
  <si>
    <t>姓名</t>
  </si>
  <si>
    <t>申报金额</t>
  </si>
  <si>
    <t>初审金额</t>
  </si>
  <si>
    <t>备注</t>
  </si>
  <si>
    <t>尹玉亮</t>
  </si>
  <si>
    <t>初审金额暂仅为本金</t>
  </si>
  <si>
    <t>李世军</t>
  </si>
  <si>
    <t>丁彩艳</t>
  </si>
  <si>
    <t>刘海晏</t>
  </si>
  <si>
    <t>李苗</t>
  </si>
  <si>
    <t>谷志芳</t>
  </si>
  <si>
    <t>蔡彦伟</t>
  </si>
  <si>
    <t>贾耀辉</t>
  </si>
  <si>
    <t>姚清凡</t>
  </si>
  <si>
    <t>辛彭起</t>
  </si>
  <si>
    <t>狄冬冬</t>
  </si>
  <si>
    <t>张晓峰</t>
  </si>
  <si>
    <t>赵爱菊</t>
  </si>
  <si>
    <t>张成安</t>
  </si>
  <si>
    <t>孟祥来</t>
  </si>
  <si>
    <t>郭文广</t>
  </si>
  <si>
    <t>张艳斌</t>
  </si>
  <si>
    <t>范海云</t>
  </si>
  <si>
    <t>刘金刚</t>
  </si>
  <si>
    <t>张彦杰</t>
  </si>
  <si>
    <t>赵红旗</t>
  </si>
  <si>
    <t>高云霞</t>
  </si>
  <si>
    <t>张明超</t>
  </si>
  <si>
    <t>武文改</t>
  </si>
  <si>
    <t>朱建堞</t>
  </si>
  <si>
    <t>谷合洋</t>
  </si>
  <si>
    <t>李世英</t>
  </si>
  <si>
    <t>李运行</t>
  </si>
  <si>
    <t>沈平</t>
  </si>
  <si>
    <t>蔡燕茹</t>
  </si>
  <si>
    <t>杨雪丽</t>
  </si>
  <si>
    <t>王亚娟</t>
  </si>
  <si>
    <t>郝招宏</t>
  </si>
  <si>
    <t>李绍宇</t>
  </si>
  <si>
    <t>张董哲</t>
  </si>
  <si>
    <t>丁丽</t>
  </si>
  <si>
    <t>徐州亭</t>
  </si>
  <si>
    <t>宋宇</t>
  </si>
  <si>
    <t>李相丽</t>
  </si>
  <si>
    <t>任建辉</t>
  </si>
  <si>
    <t>王丽华</t>
  </si>
  <si>
    <t>宋杰夫</t>
  </si>
  <si>
    <t>董书亚</t>
  </si>
  <si>
    <t>武晓永</t>
  </si>
  <si>
    <t>梁园园</t>
  </si>
  <si>
    <t>袁秋霞</t>
  </si>
  <si>
    <t>陈红梅</t>
  </si>
  <si>
    <t>张艳征</t>
  </si>
  <si>
    <t>牛卫亚</t>
  </si>
  <si>
    <t>张国会</t>
  </si>
  <si>
    <t>程永省</t>
  </si>
  <si>
    <t>张利</t>
  </si>
  <si>
    <t>张小会</t>
  </si>
  <si>
    <t>张馨文</t>
  </si>
  <si>
    <t>宋忠甫</t>
  </si>
  <si>
    <t>张孝贞</t>
  </si>
  <si>
    <t>赵付礼</t>
  </si>
  <si>
    <t>赵爱平</t>
  </si>
  <si>
    <t>孙杰</t>
  </si>
  <si>
    <t>梁兰香</t>
  </si>
  <si>
    <t>张萌</t>
  </si>
  <si>
    <t>王文辉</t>
  </si>
  <si>
    <t>梅艳</t>
  </si>
  <si>
    <t>王爱花薛娅</t>
  </si>
  <si>
    <t>黄河民</t>
  </si>
  <si>
    <t>董建刚</t>
  </si>
  <si>
    <t>林宏</t>
  </si>
  <si>
    <t>张春亭</t>
  </si>
  <si>
    <t>陈雅丽</t>
  </si>
  <si>
    <t>刁东雯</t>
  </si>
  <si>
    <t>张增超</t>
  </si>
  <si>
    <t>王雪峰</t>
  </si>
  <si>
    <t>田伟丽</t>
  </si>
  <si>
    <t>合计</t>
  </si>
  <si>
    <t>总计</t>
  </si>
  <si>
    <t>河南海文置业有限公司                                  第二次债权人会议已表决债权清单</t>
  </si>
  <si>
    <t>审查金额</t>
  </si>
  <si>
    <t>李威</t>
  </si>
  <si>
    <t>审查金额暂仅为本金</t>
  </si>
  <si>
    <t>董治良</t>
  </si>
  <si>
    <t>牛艳香</t>
  </si>
  <si>
    <t>舞钢市住房和城乡规划局</t>
  </si>
  <si>
    <t>舞钢市安基拆迁有限公司</t>
  </si>
  <si>
    <t>平顶山科正工程建设监理有限公司</t>
  </si>
  <si>
    <t>平顶山苏宁云商有限公司</t>
  </si>
  <si>
    <t>河南金建建设有限公司</t>
  </si>
  <si>
    <t>工程款部分需要有监理公司的验收报告，未提供,审查金额暂仅为交给海文置业的保证金。</t>
  </si>
  <si>
    <t>舞钢印象传媒有限公司</t>
  </si>
  <si>
    <t>舞钢市博雅广告有限公司</t>
  </si>
  <si>
    <t>速捷电梯有限公司</t>
  </si>
  <si>
    <t>陈延荣</t>
  </si>
  <si>
    <t>李风领</t>
  </si>
  <si>
    <t>张新胜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</si>
</sst>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#,##0.00_);[Red]\(#,##0.00\)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3" fillId="0" borderId="2" xfId="50" applyFont="1" applyBorder="1">
      <alignment vertical="center"/>
    </xf>
    <xf numFmtId="177" fontId="3" fillId="0" borderId="2" xfId="5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left" vertical="center"/>
    </xf>
    <xf numFmtId="177" fontId="1" fillId="0" borderId="2" xfId="50" applyNumberFormat="1" applyFont="1" applyBorder="1">
      <alignment vertical="center"/>
    </xf>
    <xf numFmtId="177" fontId="3" fillId="0" borderId="2" xfId="44" applyNumberFormat="1" applyFont="1" applyBorder="1">
      <alignment vertical="center"/>
    </xf>
    <xf numFmtId="0" fontId="4" fillId="0" borderId="2" xfId="50" applyFont="1" applyBorder="1">
      <alignment vertical="center"/>
    </xf>
    <xf numFmtId="0" fontId="3" fillId="0" borderId="2" xfId="44" applyFont="1" applyBorder="1" applyAlignment="1">
      <alignment horizontal="center" vertical="center"/>
    </xf>
    <xf numFmtId="0" fontId="3" fillId="0" borderId="2" xfId="44" applyFont="1" applyBorder="1">
      <alignment vertical="center"/>
    </xf>
    <xf numFmtId="0" fontId="3" fillId="2" borderId="2" xfId="44" applyFont="1" applyFill="1" applyBorder="1" applyAlignment="1">
      <alignment horizontal="center" vertical="center"/>
    </xf>
    <xf numFmtId="0" fontId="3" fillId="2" borderId="2" xfId="44" applyFont="1" applyFill="1" applyBorder="1">
      <alignment vertical="center"/>
    </xf>
    <xf numFmtId="177" fontId="3" fillId="2" borderId="2" xfId="44" applyNumberFormat="1" applyFont="1" applyFill="1" applyBorder="1">
      <alignment vertical="center"/>
    </xf>
    <xf numFmtId="177" fontId="3" fillId="0" borderId="2" xfId="50" applyNumberFormat="1" applyFont="1" applyBorder="1">
      <alignment vertical="center"/>
    </xf>
    <xf numFmtId="0" fontId="4" fillId="0" borderId="2" xfId="50" applyFont="1" applyBorder="1" applyAlignment="1">
      <alignment vertical="center" wrapText="1"/>
    </xf>
    <xf numFmtId="177" fontId="3" fillId="0" borderId="2" xfId="50" applyNumberFormat="1" applyFont="1" applyFill="1" applyBorder="1" applyAlignment="1">
      <alignment vertical="center" wrapText="1"/>
    </xf>
    <xf numFmtId="0" fontId="1" fillId="0" borderId="2" xfId="50" applyFont="1" applyFill="1" applyBorder="1" applyAlignment="1">
      <alignment horizontal="left" vertical="center"/>
    </xf>
    <xf numFmtId="177" fontId="3" fillId="0" borderId="2" xfId="44" applyNumberFormat="1" applyFont="1" applyFill="1" applyBorder="1" applyAlignment="1">
      <alignment vertical="center" wrapText="1"/>
    </xf>
    <xf numFmtId="0" fontId="1" fillId="0" borderId="2" xfId="50" applyFont="1" applyFill="1" applyBorder="1" applyAlignment="1">
      <alignment horizontal="center" vertical="center"/>
    </xf>
    <xf numFmtId="177" fontId="1" fillId="0" borderId="2" xfId="50" applyNumberFormat="1" applyFont="1" applyFill="1" applyBorder="1" applyAlignment="1">
      <alignment vertical="center"/>
    </xf>
    <xf numFmtId="0" fontId="1" fillId="0" borderId="3" xfId="50" applyFont="1" applyFill="1" applyBorder="1" applyAlignment="1">
      <alignment horizontal="center" vertical="center"/>
    </xf>
    <xf numFmtId="0" fontId="1" fillId="0" borderId="4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176" fontId="9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73" workbookViewId="0">
      <selection activeCell="E83" sqref="E83"/>
    </sheetView>
  </sheetViews>
  <sheetFormatPr defaultColWidth="9" defaultRowHeight="13.5" outlineLevelCol="5"/>
  <cols>
    <col min="1" max="1" width="8.25" customWidth="1"/>
    <col min="2" max="2" width="11.625" customWidth="1"/>
    <col min="3" max="3" width="11.25" customWidth="1"/>
    <col min="4" max="4" width="21.75" customWidth="1"/>
    <col min="5" max="5" width="22.5" customWidth="1"/>
    <col min="6" max="6" width="13.25" customWidth="1"/>
  </cols>
  <sheetData>
    <row r="1" ht="104" customHeight="1" spans="1:6">
      <c r="A1" s="24" t="s">
        <v>0</v>
      </c>
      <c r="B1" s="25"/>
      <c r="C1" s="25"/>
      <c r="D1" s="25"/>
      <c r="E1" s="25"/>
      <c r="F1" s="25"/>
    </row>
    <row r="2" ht="20.25" spans="1:6">
      <c r="A2" s="26" t="s">
        <v>1</v>
      </c>
      <c r="B2" s="26" t="s">
        <v>2</v>
      </c>
      <c r="C2" s="27" t="s">
        <v>3</v>
      </c>
      <c r="D2" s="27" t="s">
        <v>4</v>
      </c>
      <c r="E2" s="27" t="s">
        <v>5</v>
      </c>
      <c r="F2" s="27" t="s">
        <v>6</v>
      </c>
    </row>
    <row r="3" ht="38" customHeight="1" spans="1:6">
      <c r="A3" s="27">
        <v>1</v>
      </c>
      <c r="B3" s="28">
        <v>1</v>
      </c>
      <c r="C3" s="28" t="s">
        <v>7</v>
      </c>
      <c r="D3" s="29">
        <v>384157.3</v>
      </c>
      <c r="E3" s="30">
        <v>177948</v>
      </c>
      <c r="F3" s="31" t="s">
        <v>8</v>
      </c>
    </row>
    <row r="4" ht="20.25" spans="1:6">
      <c r="A4" s="27">
        <v>2</v>
      </c>
      <c r="B4" s="28">
        <v>2</v>
      </c>
      <c r="C4" s="28" t="s">
        <v>9</v>
      </c>
      <c r="D4" s="30">
        <v>181415.8</v>
      </c>
      <c r="E4" s="30">
        <v>91734</v>
      </c>
      <c r="F4" s="26"/>
    </row>
    <row r="5" ht="20.25" spans="1:6">
      <c r="A5" s="27">
        <v>3</v>
      </c>
      <c r="B5" s="28">
        <v>3</v>
      </c>
      <c r="C5" s="28" t="s">
        <v>10</v>
      </c>
      <c r="D5" s="30">
        <v>412210.46</v>
      </c>
      <c r="E5" s="30">
        <v>198082</v>
      </c>
      <c r="F5" s="26"/>
    </row>
    <row r="6" ht="20.25" spans="1:6">
      <c r="A6" s="27">
        <v>4</v>
      </c>
      <c r="B6" s="28">
        <v>4</v>
      </c>
      <c r="C6" s="28" t="s">
        <v>11</v>
      </c>
      <c r="D6" s="30">
        <v>357726</v>
      </c>
      <c r="E6" s="30">
        <v>179788</v>
      </c>
      <c r="F6" s="26"/>
    </row>
    <row r="7" ht="20.25" spans="1:6">
      <c r="A7" s="27">
        <v>5</v>
      </c>
      <c r="B7" s="28">
        <v>6</v>
      </c>
      <c r="C7" s="28" t="s">
        <v>12</v>
      </c>
      <c r="D7" s="30">
        <v>223874</v>
      </c>
      <c r="E7" s="30">
        <v>105554</v>
      </c>
      <c r="F7" s="26"/>
    </row>
    <row r="8" ht="20.25" spans="1:6">
      <c r="A8" s="27">
        <v>6</v>
      </c>
      <c r="B8" s="28">
        <v>7</v>
      </c>
      <c r="C8" s="28" t="s">
        <v>13</v>
      </c>
      <c r="D8" s="30">
        <v>337969</v>
      </c>
      <c r="E8" s="30">
        <v>153239</v>
      </c>
      <c r="F8" s="26"/>
    </row>
    <row r="9" ht="20.25" spans="1:6">
      <c r="A9" s="27">
        <v>7</v>
      </c>
      <c r="B9" s="28">
        <v>9</v>
      </c>
      <c r="C9" s="28" t="s">
        <v>14</v>
      </c>
      <c r="D9" s="29">
        <v>395982.67</v>
      </c>
      <c r="E9" s="30">
        <v>183072</v>
      </c>
      <c r="F9" s="26"/>
    </row>
    <row r="10" ht="20.25" spans="1:6">
      <c r="A10" s="27">
        <v>8</v>
      </c>
      <c r="B10" s="28">
        <v>10</v>
      </c>
      <c r="C10" s="28" t="s">
        <v>15</v>
      </c>
      <c r="D10" s="30">
        <v>142571</v>
      </c>
      <c r="E10" s="30">
        <v>88054</v>
      </c>
      <c r="F10" s="26"/>
    </row>
    <row r="11" ht="20.25" spans="1:6">
      <c r="A11" s="27">
        <v>9</v>
      </c>
      <c r="B11" s="28">
        <v>12</v>
      </c>
      <c r="C11" s="28" t="s">
        <v>16</v>
      </c>
      <c r="D11" s="30">
        <v>251342</v>
      </c>
      <c r="E11" s="30">
        <v>163206</v>
      </c>
      <c r="F11" s="26"/>
    </row>
    <row r="12" ht="20.25" spans="1:6">
      <c r="A12" s="27">
        <v>10</v>
      </c>
      <c r="B12" s="28">
        <v>14</v>
      </c>
      <c r="C12" s="28" t="s">
        <v>17</v>
      </c>
      <c r="D12" s="30">
        <v>235501</v>
      </c>
      <c r="E12" s="32">
        <v>115354</v>
      </c>
      <c r="F12" s="26"/>
    </row>
    <row r="13" ht="20.25" spans="1:6">
      <c r="A13" s="27">
        <v>11</v>
      </c>
      <c r="B13" s="28">
        <v>15</v>
      </c>
      <c r="C13" s="28" t="s">
        <v>18</v>
      </c>
      <c r="D13" s="30">
        <v>521074</v>
      </c>
      <c r="E13" s="30">
        <v>177948</v>
      </c>
      <c r="F13" s="26"/>
    </row>
    <row r="14" ht="20.25" spans="1:6">
      <c r="A14" s="27">
        <v>12</v>
      </c>
      <c r="B14" s="28">
        <v>16</v>
      </c>
      <c r="C14" s="28" t="s">
        <v>19</v>
      </c>
      <c r="D14" s="32">
        <v>195354</v>
      </c>
      <c r="E14" s="33">
        <v>195354</v>
      </c>
      <c r="F14" s="26"/>
    </row>
    <row r="15" ht="20.25" spans="1:6">
      <c r="A15" s="27">
        <v>13</v>
      </c>
      <c r="B15" s="28">
        <v>17</v>
      </c>
      <c r="C15" s="28" t="s">
        <v>20</v>
      </c>
      <c r="D15" s="29">
        <v>825369.46</v>
      </c>
      <c r="E15" s="30">
        <v>265350</v>
      </c>
      <c r="F15" s="26"/>
    </row>
    <row r="16" ht="20.25" spans="1:6">
      <c r="A16" s="27">
        <v>14</v>
      </c>
      <c r="B16" s="28">
        <v>18</v>
      </c>
      <c r="C16" s="28" t="s">
        <v>21</v>
      </c>
      <c r="D16" s="30">
        <v>2170936.8</v>
      </c>
      <c r="E16" s="30">
        <v>682392</v>
      </c>
      <c r="F16" s="26"/>
    </row>
    <row r="17" ht="20.25" spans="1:6">
      <c r="A17" s="27">
        <v>15</v>
      </c>
      <c r="B17" s="28">
        <v>20</v>
      </c>
      <c r="C17" s="28" t="s">
        <v>22</v>
      </c>
      <c r="D17" s="30">
        <v>203228</v>
      </c>
      <c r="E17" s="30">
        <v>203228</v>
      </c>
      <c r="F17" s="26"/>
    </row>
    <row r="18" ht="20.25" spans="1:6">
      <c r="A18" s="27">
        <v>16</v>
      </c>
      <c r="B18" s="28">
        <v>21</v>
      </c>
      <c r="C18" s="28" t="s">
        <v>23</v>
      </c>
      <c r="D18" s="30">
        <v>926227.75</v>
      </c>
      <c r="E18" s="30">
        <v>173812</v>
      </c>
      <c r="F18" s="26"/>
    </row>
    <row r="19" ht="20.25" spans="1:6">
      <c r="A19" s="27">
        <v>17</v>
      </c>
      <c r="B19" s="28">
        <v>22</v>
      </c>
      <c r="C19" s="28" t="s">
        <v>23</v>
      </c>
      <c r="D19" s="30">
        <v>503074.38</v>
      </c>
      <c r="E19" s="30">
        <v>181431</v>
      </c>
      <c r="F19" s="26"/>
    </row>
    <row r="20" ht="20.25" spans="1:6">
      <c r="A20" s="27">
        <v>18</v>
      </c>
      <c r="B20" s="28">
        <v>23</v>
      </c>
      <c r="C20" s="28" t="s">
        <v>24</v>
      </c>
      <c r="D20" s="30">
        <v>199649</v>
      </c>
      <c r="E20" s="30">
        <v>89172</v>
      </c>
      <c r="F20" s="26"/>
    </row>
    <row r="21" ht="20.25" spans="1:6">
      <c r="A21" s="27">
        <v>19</v>
      </c>
      <c r="B21" s="28">
        <v>24</v>
      </c>
      <c r="C21" s="28" t="s">
        <v>25</v>
      </c>
      <c r="D21" s="30">
        <v>136254</v>
      </c>
      <c r="E21" s="30">
        <v>136254</v>
      </c>
      <c r="F21" s="26"/>
    </row>
    <row r="22" ht="20.25" spans="1:6">
      <c r="A22" s="27">
        <v>20</v>
      </c>
      <c r="B22" s="28">
        <v>28</v>
      </c>
      <c r="C22" s="28" t="s">
        <v>26</v>
      </c>
      <c r="D22" s="30">
        <v>680682</v>
      </c>
      <c r="E22" s="32">
        <v>333648</v>
      </c>
      <c r="F22" s="26"/>
    </row>
    <row r="23" ht="20.25" spans="1:6">
      <c r="A23" s="27">
        <v>21</v>
      </c>
      <c r="B23" s="28">
        <v>29</v>
      </c>
      <c r="C23" s="28" t="s">
        <v>27</v>
      </c>
      <c r="D23" s="30">
        <v>754912</v>
      </c>
      <c r="E23" s="32">
        <v>382536</v>
      </c>
      <c r="F23" s="26"/>
    </row>
    <row r="24" ht="20.25" spans="1:6">
      <c r="A24" s="27">
        <v>22</v>
      </c>
      <c r="B24" s="28">
        <v>30</v>
      </c>
      <c r="C24" s="28" t="s">
        <v>28</v>
      </c>
      <c r="D24" s="29">
        <v>671303</v>
      </c>
      <c r="E24" s="32">
        <v>333648</v>
      </c>
      <c r="F24" s="26"/>
    </row>
    <row r="25" ht="20.25" spans="1:6">
      <c r="A25" s="27">
        <v>23</v>
      </c>
      <c r="B25" s="28">
        <v>31</v>
      </c>
      <c r="C25" s="28" t="s">
        <v>29</v>
      </c>
      <c r="D25" s="30">
        <v>270055.24</v>
      </c>
      <c r="E25" s="32">
        <v>170646</v>
      </c>
      <c r="F25" s="26"/>
    </row>
    <row r="26" ht="20.25" spans="1:6">
      <c r="A26" s="27">
        <v>24</v>
      </c>
      <c r="B26" s="28">
        <v>35</v>
      </c>
      <c r="C26" s="28" t="s">
        <v>30</v>
      </c>
      <c r="D26" s="30">
        <v>444080.21</v>
      </c>
      <c r="E26" s="32">
        <v>196516</v>
      </c>
      <c r="F26" s="26"/>
    </row>
    <row r="27" ht="20.25" spans="1:6">
      <c r="A27" s="27">
        <v>25</v>
      </c>
      <c r="B27" s="28">
        <v>42</v>
      </c>
      <c r="C27" s="28" t="s">
        <v>31</v>
      </c>
      <c r="D27" s="30">
        <v>352689</v>
      </c>
      <c r="E27" s="32">
        <v>109916</v>
      </c>
      <c r="F27" s="26"/>
    </row>
    <row r="28" ht="20.25" spans="1:6">
      <c r="A28" s="27">
        <v>26</v>
      </c>
      <c r="B28" s="28">
        <v>43</v>
      </c>
      <c r="C28" s="28" t="s">
        <v>32</v>
      </c>
      <c r="D28" s="29">
        <v>722918</v>
      </c>
      <c r="E28" s="32">
        <v>267817</v>
      </c>
      <c r="F28" s="26"/>
    </row>
    <row r="29" ht="20.25" spans="1:6">
      <c r="A29" s="27">
        <v>27</v>
      </c>
      <c r="B29" s="28">
        <v>44</v>
      </c>
      <c r="C29" s="28" t="s">
        <v>33</v>
      </c>
      <c r="D29" s="29">
        <v>504558</v>
      </c>
      <c r="E29" s="32">
        <v>180146</v>
      </c>
      <c r="F29" s="26"/>
    </row>
    <row r="30" ht="20.25" spans="1:6">
      <c r="A30" s="27">
        <v>28</v>
      </c>
      <c r="B30" s="28">
        <v>49</v>
      </c>
      <c r="C30" s="28" t="s">
        <v>34</v>
      </c>
      <c r="D30" s="29">
        <v>430936</v>
      </c>
      <c r="E30" s="32">
        <v>160052</v>
      </c>
      <c r="F30" s="26"/>
    </row>
    <row r="31" ht="20.25" spans="1:6">
      <c r="A31" s="27">
        <v>29</v>
      </c>
      <c r="B31" s="28">
        <v>50</v>
      </c>
      <c r="C31" s="28" t="s">
        <v>35</v>
      </c>
      <c r="D31" s="29">
        <v>881250</v>
      </c>
      <c r="E31" s="32">
        <v>320000</v>
      </c>
      <c r="F31" s="26"/>
    </row>
    <row r="32" ht="20.25" spans="1:6">
      <c r="A32" s="27">
        <v>30</v>
      </c>
      <c r="B32" s="28">
        <v>51</v>
      </c>
      <c r="C32" s="28" t="s">
        <v>36</v>
      </c>
      <c r="D32" s="29">
        <v>207145</v>
      </c>
      <c r="E32" s="32">
        <v>89370</v>
      </c>
      <c r="F32" s="26"/>
    </row>
    <row r="33" ht="20.25" spans="1:6">
      <c r="A33" s="27">
        <v>31</v>
      </c>
      <c r="B33" s="28">
        <v>52</v>
      </c>
      <c r="C33" s="28" t="s">
        <v>37</v>
      </c>
      <c r="D33" s="30">
        <v>516696</v>
      </c>
      <c r="E33" s="32">
        <v>252536</v>
      </c>
      <c r="F33" s="26"/>
    </row>
    <row r="34" ht="20.25" spans="1:6">
      <c r="A34" s="27">
        <v>32</v>
      </c>
      <c r="B34" s="28">
        <v>55</v>
      </c>
      <c r="C34" s="28" t="s">
        <v>38</v>
      </c>
      <c r="D34" s="30">
        <v>698495</v>
      </c>
      <c r="E34" s="32">
        <v>333648</v>
      </c>
      <c r="F34" s="26"/>
    </row>
    <row r="35" ht="20.25" spans="1:6">
      <c r="A35" s="27">
        <v>33</v>
      </c>
      <c r="B35" s="28">
        <v>59</v>
      </c>
      <c r="C35" s="28" t="s">
        <v>39</v>
      </c>
      <c r="D35" s="30">
        <v>359262</v>
      </c>
      <c r="E35" s="32">
        <v>175374</v>
      </c>
      <c r="F35" s="26"/>
    </row>
    <row r="36" ht="20.25" spans="1:6">
      <c r="A36" s="27">
        <v>34</v>
      </c>
      <c r="B36" s="28">
        <v>61</v>
      </c>
      <c r="C36" s="28" t="s">
        <v>40</v>
      </c>
      <c r="D36" s="30">
        <v>216852.5</v>
      </c>
      <c r="E36" s="32">
        <v>92188</v>
      </c>
      <c r="F36" s="26"/>
    </row>
    <row r="37" ht="20.25" spans="1:6">
      <c r="A37" s="27">
        <v>35</v>
      </c>
      <c r="B37" s="28">
        <v>65</v>
      </c>
      <c r="C37" s="27" t="s">
        <v>41</v>
      </c>
      <c r="D37" s="30">
        <v>176896.23</v>
      </c>
      <c r="E37" s="32">
        <v>88578</v>
      </c>
      <c r="F37" s="26"/>
    </row>
    <row r="38" ht="20.25" spans="1:6">
      <c r="A38" s="27">
        <v>36</v>
      </c>
      <c r="B38" s="28">
        <v>74</v>
      </c>
      <c r="C38" s="27" t="s">
        <v>42</v>
      </c>
      <c r="D38" s="30">
        <v>301429</v>
      </c>
      <c r="E38" s="32">
        <v>103714</v>
      </c>
      <c r="F38" s="26"/>
    </row>
    <row r="39" ht="20.25" spans="1:6">
      <c r="A39" s="27">
        <v>37</v>
      </c>
      <c r="B39" s="28">
        <v>78</v>
      </c>
      <c r="C39" s="27" t="s">
        <v>43</v>
      </c>
      <c r="D39" s="30">
        <v>155428</v>
      </c>
      <c r="E39" s="32">
        <v>91536</v>
      </c>
      <c r="F39" s="26"/>
    </row>
    <row r="40" ht="20.25" spans="1:6">
      <c r="A40" s="27">
        <v>38</v>
      </c>
      <c r="B40" s="28">
        <v>79</v>
      </c>
      <c r="C40" s="27" t="s">
        <v>44</v>
      </c>
      <c r="D40" s="30">
        <v>764093.14</v>
      </c>
      <c r="E40" s="32">
        <v>382536</v>
      </c>
      <c r="F40" s="26"/>
    </row>
    <row r="41" ht="20.25" spans="1:6">
      <c r="A41" s="27">
        <v>39</v>
      </c>
      <c r="B41" s="28">
        <v>80</v>
      </c>
      <c r="C41" s="27" t="s">
        <v>45</v>
      </c>
      <c r="D41" s="30">
        <v>764093.14</v>
      </c>
      <c r="E41" s="30">
        <v>382536</v>
      </c>
      <c r="F41" s="26"/>
    </row>
    <row r="42" ht="20.25" spans="1:6">
      <c r="A42" s="27">
        <v>40</v>
      </c>
      <c r="B42" s="28">
        <v>81</v>
      </c>
      <c r="C42" s="27" t="s">
        <v>46</v>
      </c>
      <c r="D42" s="30">
        <v>516056</v>
      </c>
      <c r="E42" s="32">
        <v>219529</v>
      </c>
      <c r="F42" s="26"/>
    </row>
    <row r="43" ht="20.25" spans="1:6">
      <c r="A43" s="27">
        <v>41</v>
      </c>
      <c r="B43" s="28">
        <v>82</v>
      </c>
      <c r="C43" s="27" t="s">
        <v>47</v>
      </c>
      <c r="D43" s="30">
        <v>545000</v>
      </c>
      <c r="E43" s="32">
        <v>400000</v>
      </c>
      <c r="F43" s="26"/>
    </row>
    <row r="44" ht="20.25" spans="1:6">
      <c r="A44" s="27">
        <v>42</v>
      </c>
      <c r="B44" s="28">
        <v>86</v>
      </c>
      <c r="C44" s="27" t="s">
        <v>48</v>
      </c>
      <c r="D44" s="30">
        <v>741993.6</v>
      </c>
      <c r="E44" s="32">
        <v>382536</v>
      </c>
      <c r="F44" s="26"/>
    </row>
    <row r="45" ht="20.25" spans="1:6">
      <c r="A45" s="27">
        <v>43</v>
      </c>
      <c r="B45" s="28">
        <v>87</v>
      </c>
      <c r="C45" s="27" t="s">
        <v>49</v>
      </c>
      <c r="D45" s="30">
        <v>416696</v>
      </c>
      <c r="E45" s="32">
        <v>170462</v>
      </c>
      <c r="F45" s="26"/>
    </row>
    <row r="46" ht="20.25" spans="1:6">
      <c r="A46" s="27">
        <v>44</v>
      </c>
      <c r="B46" s="28">
        <v>88</v>
      </c>
      <c r="C46" s="27" t="s">
        <v>50</v>
      </c>
      <c r="D46" s="30">
        <v>700064</v>
      </c>
      <c r="E46" s="32">
        <v>281193</v>
      </c>
      <c r="F46" s="26"/>
    </row>
    <row r="47" ht="20.25" spans="1:6">
      <c r="A47" s="27">
        <v>45</v>
      </c>
      <c r="B47" s="28">
        <v>90</v>
      </c>
      <c r="C47" s="27" t="s">
        <v>51</v>
      </c>
      <c r="D47" s="30">
        <v>634391</v>
      </c>
      <c r="E47" s="32">
        <v>333648</v>
      </c>
      <c r="F47" s="26"/>
    </row>
    <row r="48" ht="20.25" spans="1:6">
      <c r="A48" s="27">
        <v>46</v>
      </c>
      <c r="B48" s="28">
        <v>91</v>
      </c>
      <c r="C48" s="27" t="s">
        <v>52</v>
      </c>
      <c r="D48" s="30">
        <v>360287.44</v>
      </c>
      <c r="E48" s="32">
        <v>103714</v>
      </c>
      <c r="F48" s="26"/>
    </row>
    <row r="49" ht="20.25" spans="1:6">
      <c r="A49" s="27">
        <v>47</v>
      </c>
      <c r="B49" s="28">
        <v>92</v>
      </c>
      <c r="C49" s="27" t="s">
        <v>53</v>
      </c>
      <c r="D49" s="30">
        <v>176050</v>
      </c>
      <c r="E49" s="32">
        <v>88738</v>
      </c>
      <c r="F49" s="26"/>
    </row>
    <row r="50" ht="20.25" spans="1:6">
      <c r="A50" s="27">
        <v>48</v>
      </c>
      <c r="B50" s="28">
        <v>97</v>
      </c>
      <c r="C50" s="27" t="s">
        <v>54</v>
      </c>
      <c r="D50" s="30">
        <v>430330</v>
      </c>
      <c r="E50" s="32">
        <v>350330</v>
      </c>
      <c r="F50" s="26"/>
    </row>
    <row r="51" ht="20.25" spans="1:6">
      <c r="A51" s="27">
        <v>49</v>
      </c>
      <c r="B51" s="28">
        <v>98</v>
      </c>
      <c r="C51" s="27" t="s">
        <v>55</v>
      </c>
      <c r="D51" s="30">
        <v>225115</v>
      </c>
      <c r="E51" s="32">
        <v>93574</v>
      </c>
      <c r="F51" s="26"/>
    </row>
    <row r="52" ht="20.25" spans="1:6">
      <c r="A52" s="27">
        <v>50</v>
      </c>
      <c r="B52" s="28">
        <v>99</v>
      </c>
      <c r="C52" s="27" t="s">
        <v>56</v>
      </c>
      <c r="D52" s="30">
        <v>2085937</v>
      </c>
      <c r="E52" s="32">
        <v>730296</v>
      </c>
      <c r="F52" s="26"/>
    </row>
    <row r="53" ht="20.25" spans="1:6">
      <c r="A53" s="27">
        <v>51</v>
      </c>
      <c r="B53" s="28">
        <v>106</v>
      </c>
      <c r="C53" s="27" t="s">
        <v>57</v>
      </c>
      <c r="D53" s="30">
        <v>209293.44</v>
      </c>
      <c r="E53" s="32">
        <v>103714</v>
      </c>
      <c r="F53" s="26"/>
    </row>
    <row r="54" ht="20.25" spans="1:6">
      <c r="A54" s="27">
        <v>52</v>
      </c>
      <c r="B54" s="28">
        <v>107</v>
      </c>
      <c r="C54" s="27" t="s">
        <v>58</v>
      </c>
      <c r="D54" s="30">
        <v>295172.6</v>
      </c>
      <c r="E54" s="32">
        <v>155354</v>
      </c>
      <c r="F54" s="26"/>
    </row>
    <row r="55" ht="20.25" spans="1:6">
      <c r="A55" s="27">
        <v>53</v>
      </c>
      <c r="B55" s="28">
        <v>108</v>
      </c>
      <c r="C55" s="27" t="s">
        <v>59</v>
      </c>
      <c r="D55" s="30">
        <v>480000</v>
      </c>
      <c r="E55" s="32">
        <v>120000</v>
      </c>
      <c r="F55" s="26"/>
    </row>
    <row r="56" ht="20.25" spans="1:6">
      <c r="A56" s="27">
        <v>54</v>
      </c>
      <c r="B56" s="28">
        <v>110</v>
      </c>
      <c r="C56" s="27" t="s">
        <v>60</v>
      </c>
      <c r="D56" s="30">
        <v>419735.4</v>
      </c>
      <c r="E56" s="32">
        <v>178344</v>
      </c>
      <c r="F56" s="26"/>
    </row>
    <row r="57" ht="20.25" spans="1:6">
      <c r="A57" s="27">
        <v>55</v>
      </c>
      <c r="B57" s="28">
        <v>111</v>
      </c>
      <c r="C57" s="27" t="s">
        <v>61</v>
      </c>
      <c r="D57" s="30">
        <v>326376.71</v>
      </c>
      <c r="E57" s="32">
        <v>224391</v>
      </c>
      <c r="F57" s="26"/>
    </row>
    <row r="58" ht="20.25" spans="1:6">
      <c r="A58" s="27">
        <v>56</v>
      </c>
      <c r="B58" s="28">
        <v>112</v>
      </c>
      <c r="C58" s="27" t="s">
        <v>62</v>
      </c>
      <c r="D58" s="30">
        <v>188472</v>
      </c>
      <c r="E58" s="32">
        <v>91536</v>
      </c>
      <c r="F58" s="26"/>
    </row>
    <row r="59" ht="20.25" spans="1:6">
      <c r="A59" s="27">
        <v>57</v>
      </c>
      <c r="B59" s="28">
        <v>113</v>
      </c>
      <c r="C59" s="27" t="s">
        <v>63</v>
      </c>
      <c r="D59" s="30">
        <v>188472</v>
      </c>
      <c r="E59" s="32">
        <v>91536</v>
      </c>
      <c r="F59" s="26"/>
    </row>
    <row r="60" ht="20.25" spans="1:6">
      <c r="A60" s="27">
        <v>58</v>
      </c>
      <c r="B60" s="28">
        <v>114</v>
      </c>
      <c r="C60" s="27" t="s">
        <v>64</v>
      </c>
      <c r="D60" s="30">
        <v>295172.6</v>
      </c>
      <c r="E60" s="32">
        <v>155354</v>
      </c>
      <c r="F60" s="26"/>
    </row>
    <row r="61" ht="20.25" spans="1:6">
      <c r="A61" s="27">
        <v>59</v>
      </c>
      <c r="B61" s="28">
        <v>115</v>
      </c>
      <c r="C61" s="27" t="s">
        <v>65</v>
      </c>
      <c r="D61" s="30">
        <v>161554</v>
      </c>
      <c r="E61" s="32">
        <v>115354</v>
      </c>
      <c r="F61" s="26"/>
    </row>
    <row r="62" ht="20.25" spans="1:6">
      <c r="A62" s="27">
        <v>60</v>
      </c>
      <c r="B62" s="28">
        <v>117</v>
      </c>
      <c r="C62" s="27" t="s">
        <v>66</v>
      </c>
      <c r="D62" s="30">
        <v>177095.35</v>
      </c>
      <c r="E62" s="32">
        <v>88776</v>
      </c>
      <c r="F62" s="26"/>
    </row>
    <row r="63" ht="20.25" spans="1:6">
      <c r="A63" s="27">
        <v>61</v>
      </c>
      <c r="B63" s="28">
        <v>118</v>
      </c>
      <c r="C63" s="27" t="s">
        <v>67</v>
      </c>
      <c r="D63" s="30">
        <v>192390</v>
      </c>
      <c r="E63" s="32">
        <v>89172</v>
      </c>
      <c r="F63" s="26"/>
    </row>
    <row r="64" ht="20.25" spans="1:6">
      <c r="A64" s="27">
        <v>62</v>
      </c>
      <c r="B64" s="28">
        <v>125</v>
      </c>
      <c r="C64" s="27" t="s">
        <v>68</v>
      </c>
      <c r="D64" s="30">
        <v>472516.43</v>
      </c>
      <c r="E64" s="32">
        <v>160052</v>
      </c>
      <c r="F64" s="26"/>
    </row>
    <row r="65" ht="20.25" spans="1:6">
      <c r="A65" s="27">
        <v>63</v>
      </c>
      <c r="B65" s="28">
        <v>128</v>
      </c>
      <c r="C65" s="28" t="s">
        <v>69</v>
      </c>
      <c r="D65" s="30">
        <v>174862</v>
      </c>
      <c r="E65" s="30">
        <v>89172</v>
      </c>
      <c r="F65" s="26"/>
    </row>
    <row r="66" ht="20.25" spans="1:6">
      <c r="A66" s="27">
        <v>64</v>
      </c>
      <c r="B66" s="28">
        <v>129</v>
      </c>
      <c r="C66" s="28" t="s">
        <v>70</v>
      </c>
      <c r="D66" s="30">
        <v>177784.16</v>
      </c>
      <c r="E66" s="32">
        <v>89172</v>
      </c>
      <c r="F66" s="26"/>
    </row>
    <row r="67" ht="49" customHeight="1" spans="1:6">
      <c r="A67" s="27">
        <v>65</v>
      </c>
      <c r="B67" s="28">
        <v>138</v>
      </c>
      <c r="C67" s="34" t="s">
        <v>71</v>
      </c>
      <c r="D67" s="32">
        <v>524245</v>
      </c>
      <c r="E67" s="32">
        <v>235880</v>
      </c>
      <c r="F67" s="26"/>
    </row>
    <row r="68" ht="20.25" spans="1:6">
      <c r="A68" s="27">
        <v>66</v>
      </c>
      <c r="B68" s="28">
        <v>142</v>
      </c>
      <c r="C68" s="27" t="s">
        <v>72</v>
      </c>
      <c r="D68" s="35">
        <v>383051.5</v>
      </c>
      <c r="E68" s="32">
        <v>162360</v>
      </c>
      <c r="F68" s="26"/>
    </row>
    <row r="69" ht="20.25" spans="1:6">
      <c r="A69" s="27">
        <v>67</v>
      </c>
      <c r="B69" s="28">
        <v>147</v>
      </c>
      <c r="C69" s="27" t="s">
        <v>73</v>
      </c>
      <c r="D69" s="32">
        <v>220667.79</v>
      </c>
      <c r="E69" s="32">
        <v>107480</v>
      </c>
      <c r="F69" s="26"/>
    </row>
    <row r="70" ht="20.25" spans="1:6">
      <c r="A70" s="27">
        <v>68</v>
      </c>
      <c r="B70" s="28">
        <v>151</v>
      </c>
      <c r="C70" s="27" t="s">
        <v>74</v>
      </c>
      <c r="D70" s="32">
        <v>405067.65</v>
      </c>
      <c r="E70" s="32">
        <v>178740</v>
      </c>
      <c r="F70" s="26"/>
    </row>
    <row r="71" ht="20.25" spans="1:6">
      <c r="A71" s="27">
        <v>69</v>
      </c>
      <c r="B71" s="28">
        <v>164</v>
      </c>
      <c r="C71" s="27" t="s">
        <v>75</v>
      </c>
      <c r="D71" s="32">
        <v>650436</v>
      </c>
      <c r="E71" s="32">
        <v>333648</v>
      </c>
      <c r="F71" s="26"/>
    </row>
    <row r="72" ht="20.25" spans="1:6">
      <c r="A72" s="27">
        <v>70</v>
      </c>
      <c r="B72" s="28">
        <v>165</v>
      </c>
      <c r="C72" s="27" t="s">
        <v>76</v>
      </c>
      <c r="D72" s="32">
        <v>460882</v>
      </c>
      <c r="E72" s="32">
        <v>177948</v>
      </c>
      <c r="F72" s="26"/>
    </row>
    <row r="73" ht="20.25" spans="1:6">
      <c r="A73" s="27">
        <v>71</v>
      </c>
      <c r="B73" s="28">
        <v>166</v>
      </c>
      <c r="C73" s="27" t="s">
        <v>77</v>
      </c>
      <c r="D73" s="32">
        <v>1378758.04</v>
      </c>
      <c r="E73" s="32">
        <v>643226</v>
      </c>
      <c r="F73" s="26"/>
    </row>
    <row r="74" ht="20.25" spans="1:6">
      <c r="A74" s="27">
        <v>72</v>
      </c>
      <c r="B74" s="28">
        <v>171</v>
      </c>
      <c r="C74" s="27" t="s">
        <v>78</v>
      </c>
      <c r="D74" s="32">
        <v>354191</v>
      </c>
      <c r="E74" s="32">
        <v>177552</v>
      </c>
      <c r="F74" s="26"/>
    </row>
    <row r="75" ht="20.25" spans="1:6">
      <c r="A75" s="27">
        <v>73</v>
      </c>
      <c r="B75" s="28">
        <v>201</v>
      </c>
      <c r="C75" s="27" t="s">
        <v>79</v>
      </c>
      <c r="D75" s="32">
        <v>100000</v>
      </c>
      <c r="E75" s="32">
        <v>100000</v>
      </c>
      <c r="F75" s="26"/>
    </row>
    <row r="76" ht="20.25" spans="1:6">
      <c r="A76" s="27">
        <v>74</v>
      </c>
      <c r="B76" s="28">
        <v>209</v>
      </c>
      <c r="C76" s="27" t="s">
        <v>80</v>
      </c>
      <c r="D76" s="32">
        <v>1540050.3</v>
      </c>
      <c r="E76" s="32">
        <v>308503</v>
      </c>
      <c r="F76" s="26"/>
    </row>
    <row r="77" ht="20.25" spans="1:6">
      <c r="A77" s="36" t="s">
        <v>81</v>
      </c>
      <c r="B77" s="37"/>
      <c r="C77" s="38"/>
      <c r="D77" s="39">
        <f>SUM(D3:D76)</f>
        <v>35085856.09</v>
      </c>
      <c r="E77" s="39">
        <f>SUM(E3:E76)</f>
        <v>15339197</v>
      </c>
      <c r="F77" s="26"/>
    </row>
    <row r="81" ht="20.25" spans="1:6">
      <c r="A81" s="40">
        <f>A76+已表决债权清单2!A16-1</f>
        <v>87</v>
      </c>
      <c r="E81" s="41">
        <f>E77+已表决债权清单2!E21</f>
        <v>83582790.5</v>
      </c>
      <c r="F81" s="42" t="s">
        <v>82</v>
      </c>
    </row>
  </sheetData>
  <mergeCells count="2">
    <mergeCell ref="A1:F1"/>
    <mergeCell ref="A77:C77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opLeftCell="A4" workbookViewId="0">
      <selection activeCell="C15" sqref="C15"/>
    </sheetView>
  </sheetViews>
  <sheetFormatPr defaultColWidth="9" defaultRowHeight="14.25" outlineLevelCol="5"/>
  <cols>
    <col min="1" max="2" width="9" style="1"/>
    <col min="3" max="3" width="30.5" style="1" customWidth="1"/>
    <col min="4" max="4" width="22.75" style="1" customWidth="1"/>
    <col min="5" max="5" width="25.375" style="1" customWidth="1"/>
    <col min="6" max="6" width="33" style="1" customWidth="1"/>
    <col min="7" max="16384" width="9" style="1"/>
  </cols>
  <sheetData>
    <row r="1" ht="78.75" customHeight="1" spans="1:6">
      <c r="A1" s="2" t="s">
        <v>83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5" t="s">
        <v>84</v>
      </c>
      <c r="F2" s="3" t="s">
        <v>6</v>
      </c>
    </row>
    <row r="3" spans="1:6">
      <c r="A3" s="3">
        <v>1</v>
      </c>
      <c r="B3" s="3">
        <v>120</v>
      </c>
      <c r="C3" s="6" t="s">
        <v>85</v>
      </c>
      <c r="D3" s="7">
        <v>31402746</v>
      </c>
      <c r="E3" s="8">
        <v>21183720</v>
      </c>
      <c r="F3" s="9" t="s">
        <v>86</v>
      </c>
    </row>
    <row r="4" spans="1:6">
      <c r="A4" s="3">
        <v>2</v>
      </c>
      <c r="B4" s="10">
        <v>135</v>
      </c>
      <c r="C4" s="11" t="s">
        <v>87</v>
      </c>
      <c r="D4" s="8">
        <v>581124</v>
      </c>
      <c r="E4" s="8">
        <v>399673</v>
      </c>
      <c r="F4" s="9" t="s">
        <v>86</v>
      </c>
    </row>
    <row r="5" spans="1:6">
      <c r="A5" s="3">
        <v>3</v>
      </c>
      <c r="B5" s="10">
        <v>136</v>
      </c>
      <c r="C5" s="11" t="s">
        <v>88</v>
      </c>
      <c r="D5" s="8">
        <v>329385.6</v>
      </c>
      <c r="E5" s="8">
        <v>228740</v>
      </c>
      <c r="F5" s="9" t="s">
        <v>86</v>
      </c>
    </row>
    <row r="6" spans="1:6">
      <c r="A6" s="3">
        <v>4</v>
      </c>
      <c r="B6" s="10">
        <v>148</v>
      </c>
      <c r="C6" s="11" t="s">
        <v>89</v>
      </c>
      <c r="D6" s="8">
        <v>53556712</v>
      </c>
      <c r="E6" s="8">
        <v>30000000</v>
      </c>
      <c r="F6" s="9" t="s">
        <v>86</v>
      </c>
    </row>
    <row r="7" spans="1:6">
      <c r="A7" s="3">
        <v>5</v>
      </c>
      <c r="B7" s="10">
        <v>153</v>
      </c>
      <c r="C7" s="11" t="s">
        <v>90</v>
      </c>
      <c r="D7" s="8">
        <v>5894721.08</v>
      </c>
      <c r="E7" s="8">
        <v>4712636</v>
      </c>
      <c r="F7" s="9" t="s">
        <v>86</v>
      </c>
    </row>
    <row r="8" spans="1:6">
      <c r="A8" s="3">
        <v>6</v>
      </c>
      <c r="B8" s="10">
        <v>154</v>
      </c>
      <c r="C8" s="11" t="s">
        <v>91</v>
      </c>
      <c r="D8" s="8">
        <v>704100</v>
      </c>
      <c r="E8" s="8">
        <v>380000</v>
      </c>
      <c r="F8" s="9"/>
    </row>
    <row r="9" spans="1:6">
      <c r="A9" s="3">
        <v>7</v>
      </c>
      <c r="B9" s="12">
        <v>160</v>
      </c>
      <c r="C9" s="13" t="s">
        <v>92</v>
      </c>
      <c r="D9" s="14">
        <v>639300</v>
      </c>
      <c r="E9" s="15">
        <v>311900</v>
      </c>
      <c r="F9" s="9" t="s">
        <v>86</v>
      </c>
    </row>
    <row r="10" ht="57" customHeight="1" spans="1:6">
      <c r="A10" s="3">
        <v>8</v>
      </c>
      <c r="B10" s="12">
        <v>179</v>
      </c>
      <c r="C10" s="13" t="s">
        <v>93</v>
      </c>
      <c r="D10" s="14">
        <v>86410724</v>
      </c>
      <c r="E10" s="8">
        <v>6000000</v>
      </c>
      <c r="F10" s="16" t="s">
        <v>94</v>
      </c>
    </row>
    <row r="11" spans="1:6">
      <c r="A11" s="3">
        <v>9</v>
      </c>
      <c r="B11" s="10">
        <v>248</v>
      </c>
      <c r="C11" s="11" t="s">
        <v>95</v>
      </c>
      <c r="D11" s="8">
        <v>311000</v>
      </c>
      <c r="E11" s="15">
        <v>311000</v>
      </c>
      <c r="F11" s="4"/>
    </row>
    <row r="12" spans="1:6">
      <c r="A12" s="3">
        <v>10</v>
      </c>
      <c r="B12" s="10">
        <v>249</v>
      </c>
      <c r="C12" s="11" t="s">
        <v>96</v>
      </c>
      <c r="D12" s="8">
        <v>300274</v>
      </c>
      <c r="E12" s="17">
        <v>283274</v>
      </c>
      <c r="F12" s="4"/>
    </row>
    <row r="13" spans="1:6">
      <c r="A13" s="3">
        <v>11</v>
      </c>
      <c r="B13" s="10">
        <v>250</v>
      </c>
      <c r="C13" s="11" t="s">
        <v>97</v>
      </c>
      <c r="D13" s="8">
        <v>101210.5</v>
      </c>
      <c r="E13" s="17">
        <v>101210.5</v>
      </c>
      <c r="F13" s="9"/>
    </row>
    <row r="14" spans="1:6">
      <c r="A14" s="3">
        <v>12</v>
      </c>
      <c r="B14" s="10">
        <v>251</v>
      </c>
      <c r="C14" s="18" t="s">
        <v>98</v>
      </c>
      <c r="D14" s="19">
        <v>3016144</v>
      </c>
      <c r="E14" s="8">
        <v>2271960</v>
      </c>
      <c r="F14" s="9" t="s">
        <v>86</v>
      </c>
    </row>
    <row r="15" spans="1:6">
      <c r="A15" s="3">
        <v>13</v>
      </c>
      <c r="B15" s="20">
        <v>252</v>
      </c>
      <c r="C15" s="18" t="s">
        <v>99</v>
      </c>
      <c r="D15" s="17">
        <v>1594562</v>
      </c>
      <c r="E15" s="17">
        <v>1059480</v>
      </c>
      <c r="F15" s="9" t="s">
        <v>86</v>
      </c>
    </row>
    <row r="16" spans="1:6">
      <c r="A16" s="3">
        <v>14</v>
      </c>
      <c r="B16" s="20">
        <v>253</v>
      </c>
      <c r="C16" s="18" t="s">
        <v>100</v>
      </c>
      <c r="D16" s="15">
        <v>1097500</v>
      </c>
      <c r="E16" s="17">
        <v>1000000</v>
      </c>
      <c r="F16" s="4"/>
    </row>
    <row r="17" spans="1:6">
      <c r="A17" s="3"/>
      <c r="B17" s="20"/>
      <c r="C17" s="20"/>
      <c r="D17" s="17"/>
      <c r="E17" s="17"/>
      <c r="F17" s="4"/>
    </row>
    <row r="18" spans="1:6">
      <c r="A18" s="3"/>
      <c r="B18" s="20"/>
      <c r="C18" s="20"/>
      <c r="D18" s="17"/>
      <c r="E18" s="17"/>
      <c r="F18" s="4"/>
    </row>
    <row r="19" spans="1:6">
      <c r="A19" s="3"/>
      <c r="B19" s="20"/>
      <c r="C19" s="20"/>
      <c r="D19" s="17"/>
      <c r="E19" s="21"/>
      <c r="F19" s="4"/>
    </row>
    <row r="20" spans="1:6">
      <c r="A20" s="3"/>
      <c r="B20" s="20"/>
      <c r="C20" s="20"/>
      <c r="D20" s="17"/>
      <c r="E20" s="21"/>
      <c r="F20" s="4"/>
    </row>
    <row r="21" spans="1:6">
      <c r="A21" s="3"/>
      <c r="B21" s="22" t="s">
        <v>81</v>
      </c>
      <c r="C21" s="23"/>
      <c r="D21" s="17">
        <f>SUM(D3:D20)</f>
        <v>185939503.18</v>
      </c>
      <c r="E21" s="21">
        <f>SUM(E3:E20)</f>
        <v>68243593.5</v>
      </c>
      <c r="F21" s="4"/>
    </row>
  </sheetData>
  <mergeCells count="2">
    <mergeCell ref="A1:F1"/>
    <mergeCell ref="B21:C2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已表决债权清单1</vt:lpstr>
      <vt:lpstr>已表决债权清单2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Administrator</cp:lastModifiedBy>
  <dcterms:created xsi:type="dcterms:W3CDTF">2018-04-01T09:26:00Z</dcterms:created>
  <dcterms:modified xsi:type="dcterms:W3CDTF">2018-04-27T06:10:41Z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