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555" activeTab="1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Sheet2!$A$2:$I$93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<sst xmlns="http://schemas.openxmlformats.org/spreadsheetml/2006/main" count="332" uniqueCount="103">
  <si>
    <t>丽雅医院物资清册</t>
  </si>
  <si>
    <t>序号</t>
  </si>
  <si>
    <t>存放处</t>
  </si>
  <si>
    <t>物资类别</t>
  </si>
  <si>
    <t>数量</t>
  </si>
  <si>
    <t>备注</t>
  </si>
  <si>
    <t>检验科房间</t>
  </si>
  <si>
    <t>灵越治疗推车</t>
  </si>
  <si>
    <t>4500元/个</t>
  </si>
  <si>
    <t>办公桌</t>
  </si>
  <si>
    <t>102室</t>
  </si>
  <si>
    <t>欧式桌（白色）</t>
  </si>
  <si>
    <t>检查床</t>
  </si>
  <si>
    <t>臭氧综合治疗仪</t>
  </si>
  <si>
    <t>电子阴道镜</t>
  </si>
  <si>
    <t>治疗推车</t>
  </si>
  <si>
    <t>1600元/个</t>
  </si>
  <si>
    <t>治疗柜</t>
  </si>
  <si>
    <t>妇科检查床</t>
  </si>
  <si>
    <t>屏风</t>
  </si>
  <si>
    <t>床头柜</t>
  </si>
  <si>
    <t>103室</t>
  </si>
  <si>
    <t>推拿木床</t>
  </si>
  <si>
    <t>中药煎药机</t>
  </si>
  <si>
    <t>已坏</t>
  </si>
  <si>
    <t>104室</t>
  </si>
  <si>
    <t>多体位治疗床</t>
  </si>
  <si>
    <t>28000元/张</t>
  </si>
  <si>
    <t>木推车</t>
  </si>
  <si>
    <t>木衣架</t>
  </si>
  <si>
    <t>大气泡美容仪</t>
  </si>
  <si>
    <t>冰敷仪美容仪</t>
  </si>
  <si>
    <t>BIO美容仪</t>
  </si>
  <si>
    <t>红蓝光美容仪</t>
  </si>
  <si>
    <t>艾灸仪</t>
  </si>
  <si>
    <t>电烤灯</t>
  </si>
  <si>
    <t>DR检查室</t>
  </si>
  <si>
    <t>DR检查设备一套</t>
  </si>
  <si>
    <t>56万</t>
  </si>
  <si>
    <t>防辐射服一套</t>
  </si>
  <si>
    <t>电脑</t>
  </si>
  <si>
    <t>红外检查室</t>
  </si>
  <si>
    <t>远红外热成像仪</t>
  </si>
  <si>
    <t>38万</t>
  </si>
  <si>
    <t>小二推拿室</t>
  </si>
  <si>
    <t>门诊、大厅</t>
  </si>
  <si>
    <t>铁皮柜</t>
  </si>
  <si>
    <t>电动病床</t>
  </si>
  <si>
    <t>手摇病床</t>
  </si>
  <si>
    <t>中药熏蒸仪</t>
  </si>
  <si>
    <t>18000/张</t>
  </si>
  <si>
    <t>疼痛按摩床</t>
  </si>
  <si>
    <t>汗蒸房</t>
  </si>
  <si>
    <t>不锈钢病人推车（床）</t>
  </si>
  <si>
    <t>小儿推拿木床</t>
  </si>
  <si>
    <t>红色网面单椅</t>
  </si>
  <si>
    <t>绿色网面转椅</t>
  </si>
  <si>
    <t>黑色网面转椅</t>
  </si>
  <si>
    <t>餐桌</t>
  </si>
  <si>
    <t>餐椅</t>
  </si>
  <si>
    <t>白色咨询办公桌</t>
  </si>
  <si>
    <t>米白色布艺单人沙发</t>
  </si>
  <si>
    <t>米白色布艺配套茶几</t>
  </si>
  <si>
    <t>海尔冰吧</t>
  </si>
  <si>
    <t>手足熏蒸仪</t>
  </si>
  <si>
    <t>格力挂机</t>
  </si>
  <si>
    <t>医疗废物推车</t>
  </si>
  <si>
    <t>病例推车</t>
  </si>
  <si>
    <t>中药柜（高贵）</t>
  </si>
  <si>
    <t>中药柜（矮柜）</t>
  </si>
  <si>
    <t>西药柜</t>
  </si>
  <si>
    <t>理疗室</t>
  </si>
  <si>
    <t>门观输液椅双人座</t>
  </si>
  <si>
    <t>门观输液椅四人座</t>
  </si>
  <si>
    <t>灰色网面单椅</t>
  </si>
  <si>
    <t>文件柜</t>
  </si>
  <si>
    <t>耐热式针灸治疗仪</t>
  </si>
  <si>
    <t>雾化机</t>
  </si>
  <si>
    <t>治疗台</t>
  </si>
  <si>
    <t>针剂柜</t>
  </si>
  <si>
    <t>后3楼院办</t>
  </si>
  <si>
    <t>550/个</t>
  </si>
  <si>
    <t>后3楼物资房</t>
  </si>
  <si>
    <t>后3楼市场部</t>
  </si>
  <si>
    <t>文件柜（木质）</t>
  </si>
  <si>
    <t>打印机</t>
  </si>
  <si>
    <t>前3楼1</t>
  </si>
  <si>
    <t>办公桌+文件柜（木质）一套</t>
  </si>
  <si>
    <t>前3楼2</t>
  </si>
  <si>
    <t>茶几</t>
  </si>
  <si>
    <t>保险柜</t>
  </si>
  <si>
    <t>打印复印一体机</t>
  </si>
  <si>
    <t>前三楼3</t>
  </si>
  <si>
    <t>会议桌</t>
  </si>
  <si>
    <t>小计：</t>
  </si>
  <si>
    <t>丽雅医院物资残值清单</t>
  </si>
  <si>
    <t>金额（元）</t>
  </si>
  <si>
    <t>原值（元）</t>
  </si>
  <si>
    <t>折旧年限</t>
  </si>
  <si>
    <t>已折旧</t>
  </si>
  <si>
    <t>残值</t>
  </si>
  <si>
    <t>10年</t>
  </si>
  <si>
    <t>中药柜（高柜）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</si>
</sst>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176" fontId="1" fillId="0" borderId="2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176" fontId="1" fillId="0" borderId="3" xfId="0" applyNumberFormat="1" applyFont="1" applyBorder="1" applyAlignment="1">
      <alignment horizontal="center" vertical="center"/>
    </xf>
    <xf numFmtId="176" fontId="1" fillId="0" borderId="4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49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3"/>
  <sheetViews>
    <sheetView topLeftCell="A59" workbookViewId="0">
      <selection activeCell="D92" sqref="D3:D92"/>
    </sheetView>
  </sheetViews>
  <sheetFormatPr defaultColWidth="9" defaultRowHeight="13.5" outlineLevelCol="4"/>
  <cols>
    <col min="1" max="1" width="9" style="19"/>
    <col min="2" max="2" width="15.6283185840708" style="19" customWidth="1"/>
    <col min="3" max="3" width="36.6283185840708" style="20" customWidth="1"/>
    <col min="4" max="4" width="9" style="19"/>
    <col min="5" max="5" width="13.7522123893805" style="19" customWidth="1"/>
    <col min="6" max="16384" width="9" style="19"/>
  </cols>
  <sheetData>
    <row r="1" s="4" customFormat="1" ht="45" customHeight="1" spans="1:1">
      <c r="A1" s="4" t="s">
        <v>0</v>
      </c>
    </row>
    <row r="2" spans="1:5">
      <c r="A2" s="21" t="s">
        <v>1</v>
      </c>
      <c r="B2" s="21" t="s">
        <v>2</v>
      </c>
      <c r="C2" s="21" t="s">
        <v>3</v>
      </c>
      <c r="D2" s="21" t="s">
        <v>4</v>
      </c>
      <c r="E2" s="21" t="s">
        <v>5</v>
      </c>
    </row>
    <row r="3" spans="1:5">
      <c r="A3" s="21">
        <v>1</v>
      </c>
      <c r="B3" s="21" t="s">
        <v>6</v>
      </c>
      <c r="C3" s="22" t="s">
        <v>7</v>
      </c>
      <c r="D3" s="21">
        <v>1</v>
      </c>
      <c r="E3" s="21" t="s">
        <v>8</v>
      </c>
    </row>
    <row r="4" spans="1:5">
      <c r="A4" s="21">
        <v>2</v>
      </c>
      <c r="B4" s="21"/>
      <c r="C4" s="22" t="s">
        <v>9</v>
      </c>
      <c r="D4" s="21">
        <v>1</v>
      </c>
      <c r="E4" s="21"/>
    </row>
    <row r="5" spans="1:5">
      <c r="A5" s="21">
        <v>3</v>
      </c>
      <c r="B5" s="21" t="s">
        <v>10</v>
      </c>
      <c r="C5" s="22" t="s">
        <v>11</v>
      </c>
      <c r="D5" s="21">
        <v>1</v>
      </c>
      <c r="E5" s="21"/>
    </row>
    <row r="6" spans="1:5">
      <c r="A6" s="21">
        <v>4</v>
      </c>
      <c r="B6" s="21"/>
      <c r="C6" s="22" t="s">
        <v>12</v>
      </c>
      <c r="D6" s="21">
        <v>1</v>
      </c>
      <c r="E6" s="21"/>
    </row>
    <row r="7" spans="1:5">
      <c r="A7" s="21">
        <v>5</v>
      </c>
      <c r="B7" s="21"/>
      <c r="C7" s="22" t="s">
        <v>13</v>
      </c>
      <c r="D7" s="21">
        <v>1</v>
      </c>
      <c r="E7" s="21"/>
    </row>
    <row r="8" spans="1:5">
      <c r="A8" s="21">
        <v>6</v>
      </c>
      <c r="B8" s="21"/>
      <c r="C8" s="22" t="s">
        <v>14</v>
      </c>
      <c r="D8" s="21">
        <v>1</v>
      </c>
      <c r="E8" s="21"/>
    </row>
    <row r="9" spans="1:5">
      <c r="A9" s="21">
        <v>7</v>
      </c>
      <c r="B9" s="21"/>
      <c r="C9" s="22" t="s">
        <v>15</v>
      </c>
      <c r="D9" s="21">
        <v>1</v>
      </c>
      <c r="E9" s="21" t="s">
        <v>16</v>
      </c>
    </row>
    <row r="10" spans="1:5">
      <c r="A10" s="21">
        <v>8</v>
      </c>
      <c r="B10" s="21"/>
      <c r="C10" s="22" t="s">
        <v>17</v>
      </c>
      <c r="D10" s="21">
        <v>1</v>
      </c>
      <c r="E10" s="21"/>
    </row>
    <row r="11" spans="1:5">
      <c r="A11" s="21">
        <v>9</v>
      </c>
      <c r="B11" s="21"/>
      <c r="C11" s="22" t="s">
        <v>18</v>
      </c>
      <c r="D11" s="21">
        <v>1</v>
      </c>
      <c r="E11" s="21"/>
    </row>
    <row r="12" spans="1:5">
      <c r="A12" s="21">
        <v>10</v>
      </c>
      <c r="B12" s="21"/>
      <c r="C12" s="22" t="s">
        <v>19</v>
      </c>
      <c r="D12" s="21">
        <v>2</v>
      </c>
      <c r="E12" s="21"/>
    </row>
    <row r="13" spans="1:5">
      <c r="A13" s="21">
        <v>11</v>
      </c>
      <c r="B13" s="21"/>
      <c r="C13" s="22" t="s">
        <v>20</v>
      </c>
      <c r="D13" s="21">
        <v>1</v>
      </c>
      <c r="E13" s="21"/>
    </row>
    <row r="14" spans="1:5">
      <c r="A14" s="21">
        <v>12</v>
      </c>
      <c r="B14" s="21" t="s">
        <v>21</v>
      </c>
      <c r="C14" s="22" t="s">
        <v>12</v>
      </c>
      <c r="D14" s="21">
        <v>1</v>
      </c>
      <c r="E14" s="21"/>
    </row>
    <row r="15" spans="1:5">
      <c r="A15" s="21">
        <v>13</v>
      </c>
      <c r="B15" s="21"/>
      <c r="C15" s="22" t="s">
        <v>22</v>
      </c>
      <c r="D15" s="21">
        <v>1</v>
      </c>
      <c r="E15" s="21"/>
    </row>
    <row r="16" spans="1:5">
      <c r="A16" s="21">
        <v>14</v>
      </c>
      <c r="B16" s="21"/>
      <c r="C16" s="22" t="s">
        <v>23</v>
      </c>
      <c r="D16" s="21">
        <v>1</v>
      </c>
      <c r="E16" s="21" t="s">
        <v>24</v>
      </c>
    </row>
    <row r="17" spans="1:5">
      <c r="A17" s="21">
        <v>15</v>
      </c>
      <c r="B17" s="21" t="s">
        <v>25</v>
      </c>
      <c r="C17" s="22" t="s">
        <v>26</v>
      </c>
      <c r="D17" s="21">
        <v>1</v>
      </c>
      <c r="E17" s="21" t="s">
        <v>27</v>
      </c>
    </row>
    <row r="18" spans="1:5">
      <c r="A18" s="21">
        <v>16</v>
      </c>
      <c r="B18" s="21"/>
      <c r="C18" s="22" t="s">
        <v>12</v>
      </c>
      <c r="D18" s="21">
        <v>1</v>
      </c>
      <c r="E18" s="21"/>
    </row>
    <row r="19" spans="1:5">
      <c r="A19" s="21">
        <v>17</v>
      </c>
      <c r="B19" s="21"/>
      <c r="C19" s="22" t="s">
        <v>28</v>
      </c>
      <c r="D19" s="21">
        <v>2</v>
      </c>
      <c r="E19" s="21"/>
    </row>
    <row r="20" spans="1:5">
      <c r="A20" s="21">
        <v>18</v>
      </c>
      <c r="B20" s="21"/>
      <c r="C20" s="22" t="s">
        <v>29</v>
      </c>
      <c r="D20" s="21">
        <v>2</v>
      </c>
      <c r="E20" s="21"/>
    </row>
    <row r="21" spans="1:5">
      <c r="A21" s="21">
        <v>19</v>
      </c>
      <c r="B21" s="21"/>
      <c r="C21" s="22" t="s">
        <v>30</v>
      </c>
      <c r="D21" s="21">
        <v>1</v>
      </c>
      <c r="E21" s="21"/>
    </row>
    <row r="22" spans="1:5">
      <c r="A22" s="21">
        <v>20</v>
      </c>
      <c r="B22" s="21"/>
      <c r="C22" s="23" t="s">
        <v>31</v>
      </c>
      <c r="D22" s="21">
        <v>1</v>
      </c>
      <c r="E22" s="21"/>
    </row>
    <row r="23" spans="1:5">
      <c r="A23" s="21">
        <v>21</v>
      </c>
      <c r="B23" s="21"/>
      <c r="C23" s="23" t="s">
        <v>32</v>
      </c>
      <c r="D23" s="21">
        <v>1</v>
      </c>
      <c r="E23" s="21"/>
    </row>
    <row r="24" spans="1:5">
      <c r="A24" s="21">
        <v>22</v>
      </c>
      <c r="B24" s="21"/>
      <c r="C24" s="22" t="s">
        <v>33</v>
      </c>
      <c r="D24" s="21">
        <v>1</v>
      </c>
      <c r="E24" s="21"/>
    </row>
    <row r="25" spans="1:5">
      <c r="A25" s="21">
        <v>23</v>
      </c>
      <c r="B25" s="21"/>
      <c r="C25" s="22" t="s">
        <v>34</v>
      </c>
      <c r="D25" s="21">
        <v>2</v>
      </c>
      <c r="E25" s="21" t="s">
        <v>24</v>
      </c>
    </row>
    <row r="26" spans="1:5">
      <c r="A26" s="21">
        <v>24</v>
      </c>
      <c r="B26" s="21"/>
      <c r="C26" s="22" t="s">
        <v>35</v>
      </c>
      <c r="D26" s="21">
        <v>2</v>
      </c>
      <c r="E26" s="21"/>
    </row>
    <row r="27" spans="1:5">
      <c r="A27" s="21">
        <v>25</v>
      </c>
      <c r="B27" s="21" t="s">
        <v>36</v>
      </c>
      <c r="C27" s="22" t="s">
        <v>37</v>
      </c>
      <c r="D27" s="21">
        <v>1</v>
      </c>
      <c r="E27" s="21" t="s">
        <v>38</v>
      </c>
    </row>
    <row r="28" spans="1:5">
      <c r="A28" s="21">
        <v>26</v>
      </c>
      <c r="B28" s="21"/>
      <c r="C28" s="22" t="s">
        <v>39</v>
      </c>
      <c r="D28" s="21">
        <v>1</v>
      </c>
      <c r="E28" s="21"/>
    </row>
    <row r="29" spans="1:5">
      <c r="A29" s="21">
        <v>27</v>
      </c>
      <c r="B29" s="21"/>
      <c r="C29" s="22" t="s">
        <v>9</v>
      </c>
      <c r="D29" s="21">
        <v>1</v>
      </c>
      <c r="E29" s="21"/>
    </row>
    <row r="30" spans="1:5">
      <c r="A30" s="21">
        <v>28</v>
      </c>
      <c r="B30" s="21"/>
      <c r="C30" s="22" t="s">
        <v>40</v>
      </c>
      <c r="D30" s="21">
        <v>2</v>
      </c>
      <c r="E30" s="21"/>
    </row>
    <row r="31" spans="1:5">
      <c r="A31" s="21">
        <v>29</v>
      </c>
      <c r="B31" s="24" t="s">
        <v>41</v>
      </c>
      <c r="C31" s="23" t="s">
        <v>42</v>
      </c>
      <c r="D31" s="24">
        <v>1</v>
      </c>
      <c r="E31" s="21" t="s">
        <v>43</v>
      </c>
    </row>
    <row r="32" spans="1:5">
      <c r="A32" s="21">
        <v>30</v>
      </c>
      <c r="B32" s="24"/>
      <c r="C32" s="23" t="s">
        <v>9</v>
      </c>
      <c r="D32" s="24">
        <v>1</v>
      </c>
      <c r="E32" s="21"/>
    </row>
    <row r="33" spans="1:5">
      <c r="A33" s="21">
        <v>31</v>
      </c>
      <c r="B33" s="24" t="s">
        <v>44</v>
      </c>
      <c r="C33" s="23" t="s">
        <v>12</v>
      </c>
      <c r="D33" s="24">
        <v>2</v>
      </c>
      <c r="E33" s="21"/>
    </row>
    <row r="34" spans="1:5">
      <c r="A34" s="21">
        <v>32</v>
      </c>
      <c r="B34" s="24"/>
      <c r="C34" s="23" t="s">
        <v>20</v>
      </c>
      <c r="D34" s="24">
        <v>1</v>
      </c>
      <c r="E34" s="21"/>
    </row>
    <row r="35" spans="1:5">
      <c r="A35" s="21">
        <v>33</v>
      </c>
      <c r="B35" s="21" t="s">
        <v>45</v>
      </c>
      <c r="C35" s="22" t="s">
        <v>12</v>
      </c>
      <c r="D35" s="21">
        <v>11</v>
      </c>
      <c r="E35" s="21"/>
    </row>
    <row r="36" spans="1:5">
      <c r="A36" s="21">
        <v>34</v>
      </c>
      <c r="B36" s="21"/>
      <c r="C36" s="22" t="s">
        <v>46</v>
      </c>
      <c r="D36" s="21">
        <v>5</v>
      </c>
      <c r="E36" s="21"/>
    </row>
    <row r="37" spans="1:5">
      <c r="A37" s="21">
        <v>35</v>
      </c>
      <c r="B37" s="21"/>
      <c r="C37" s="22" t="s">
        <v>19</v>
      </c>
      <c r="D37" s="21">
        <v>5</v>
      </c>
      <c r="E37" s="21"/>
    </row>
    <row r="38" spans="1:5">
      <c r="A38" s="21">
        <v>36</v>
      </c>
      <c r="B38" s="21"/>
      <c r="C38" s="22" t="s">
        <v>7</v>
      </c>
      <c r="D38" s="21">
        <v>1</v>
      </c>
      <c r="E38" s="21" t="s">
        <v>8</v>
      </c>
    </row>
    <row r="39" spans="1:5">
      <c r="A39" s="21">
        <v>37</v>
      </c>
      <c r="B39" s="21"/>
      <c r="C39" s="22" t="s">
        <v>20</v>
      </c>
      <c r="D39" s="21">
        <v>8</v>
      </c>
      <c r="E39" s="21"/>
    </row>
    <row r="40" spans="1:5">
      <c r="A40" s="21">
        <v>38</v>
      </c>
      <c r="B40" s="21"/>
      <c r="C40" s="22" t="s">
        <v>18</v>
      </c>
      <c r="D40" s="21">
        <v>1</v>
      </c>
      <c r="E40" s="21"/>
    </row>
    <row r="41" spans="1:5">
      <c r="A41" s="21">
        <v>39</v>
      </c>
      <c r="B41" s="21"/>
      <c r="C41" s="22" t="s">
        <v>47</v>
      </c>
      <c r="D41" s="21">
        <v>1</v>
      </c>
      <c r="E41" s="21"/>
    </row>
    <row r="42" spans="1:5">
      <c r="A42" s="21">
        <v>40</v>
      </c>
      <c r="B42" s="21"/>
      <c r="C42" s="22" t="s">
        <v>48</v>
      </c>
      <c r="D42" s="21">
        <v>4</v>
      </c>
      <c r="E42" s="21"/>
    </row>
    <row r="43" spans="1:5">
      <c r="A43" s="21">
        <v>41</v>
      </c>
      <c r="B43" s="21"/>
      <c r="C43" s="22" t="s">
        <v>49</v>
      </c>
      <c r="D43" s="21">
        <v>1</v>
      </c>
      <c r="E43" s="21" t="s">
        <v>50</v>
      </c>
    </row>
    <row r="44" spans="1:5">
      <c r="A44" s="21">
        <v>42</v>
      </c>
      <c r="B44" s="21"/>
      <c r="C44" s="22" t="s">
        <v>51</v>
      </c>
      <c r="D44" s="21">
        <v>1</v>
      </c>
      <c r="E44" s="21"/>
    </row>
    <row r="45" spans="1:5">
      <c r="A45" s="21">
        <v>43</v>
      </c>
      <c r="B45" s="21"/>
      <c r="C45" s="22" t="s">
        <v>52</v>
      </c>
      <c r="D45" s="21">
        <v>1</v>
      </c>
      <c r="E45" s="21" t="s">
        <v>24</v>
      </c>
    </row>
    <row r="46" spans="1:5">
      <c r="A46" s="21">
        <v>44</v>
      </c>
      <c r="B46" s="21"/>
      <c r="C46" s="22" t="s">
        <v>53</v>
      </c>
      <c r="D46" s="21">
        <v>1</v>
      </c>
      <c r="E46" s="21"/>
    </row>
    <row r="47" spans="1:5">
      <c r="A47" s="21">
        <v>45</v>
      </c>
      <c r="B47" s="21"/>
      <c r="C47" s="22" t="s">
        <v>54</v>
      </c>
      <c r="D47" s="21">
        <v>3</v>
      </c>
      <c r="E47" s="21"/>
    </row>
    <row r="48" spans="1:5">
      <c r="A48" s="21">
        <v>46</v>
      </c>
      <c r="B48" s="21"/>
      <c r="C48" s="22" t="s">
        <v>55</v>
      </c>
      <c r="D48" s="21">
        <v>26</v>
      </c>
      <c r="E48" s="21"/>
    </row>
    <row r="49" spans="1:5">
      <c r="A49" s="21">
        <v>47</v>
      </c>
      <c r="B49" s="21"/>
      <c r="C49" s="22" t="s">
        <v>56</v>
      </c>
      <c r="D49" s="21">
        <v>7</v>
      </c>
      <c r="E49" s="21"/>
    </row>
    <row r="50" spans="1:5">
      <c r="A50" s="21">
        <v>48</v>
      </c>
      <c r="B50" s="21"/>
      <c r="C50" s="22" t="s">
        <v>57</v>
      </c>
      <c r="D50" s="21">
        <v>1</v>
      </c>
      <c r="E50" s="21"/>
    </row>
    <row r="51" spans="1:5">
      <c r="A51" s="21">
        <v>49</v>
      </c>
      <c r="B51" s="21"/>
      <c r="C51" s="22" t="s">
        <v>29</v>
      </c>
      <c r="D51" s="21">
        <v>2</v>
      </c>
      <c r="E51" s="21"/>
    </row>
    <row r="52" spans="1:5">
      <c r="A52" s="21">
        <v>50</v>
      </c>
      <c r="B52" s="21"/>
      <c r="C52" s="22" t="s">
        <v>58</v>
      </c>
      <c r="D52" s="21">
        <v>3</v>
      </c>
      <c r="E52" s="21"/>
    </row>
    <row r="53" spans="1:5">
      <c r="A53" s="21">
        <v>51</v>
      </c>
      <c r="B53" s="21"/>
      <c r="C53" s="22" t="s">
        <v>59</v>
      </c>
      <c r="D53" s="21">
        <v>13</v>
      </c>
      <c r="E53" s="21"/>
    </row>
    <row r="54" spans="1:5">
      <c r="A54" s="21">
        <v>52</v>
      </c>
      <c r="B54" s="21"/>
      <c r="C54" s="22" t="s">
        <v>60</v>
      </c>
      <c r="D54" s="21">
        <v>1</v>
      </c>
      <c r="E54" s="21"/>
    </row>
    <row r="55" spans="1:5">
      <c r="A55" s="21">
        <v>53</v>
      </c>
      <c r="B55" s="21"/>
      <c r="C55" s="22" t="s">
        <v>61</v>
      </c>
      <c r="D55" s="21">
        <v>8</v>
      </c>
      <c r="E55" s="21"/>
    </row>
    <row r="56" spans="1:5">
      <c r="A56" s="21">
        <v>54</v>
      </c>
      <c r="B56" s="21"/>
      <c r="C56" s="22" t="s">
        <v>62</v>
      </c>
      <c r="D56" s="21">
        <v>2</v>
      </c>
      <c r="E56" s="21"/>
    </row>
    <row r="57" spans="1:5">
      <c r="A57" s="21">
        <v>55</v>
      </c>
      <c r="B57" s="21"/>
      <c r="C57" s="22" t="s">
        <v>9</v>
      </c>
      <c r="D57" s="21">
        <v>1</v>
      </c>
      <c r="E57" s="21"/>
    </row>
    <row r="58" spans="1:5">
      <c r="A58" s="21">
        <v>56</v>
      </c>
      <c r="B58" s="21"/>
      <c r="C58" s="22" t="s">
        <v>63</v>
      </c>
      <c r="D58" s="21">
        <v>1</v>
      </c>
      <c r="E58" s="21"/>
    </row>
    <row r="59" spans="1:5">
      <c r="A59" s="21">
        <v>57</v>
      </c>
      <c r="B59" s="21"/>
      <c r="C59" s="22" t="s">
        <v>64</v>
      </c>
      <c r="D59" s="21">
        <v>1</v>
      </c>
      <c r="E59" s="21">
        <v>27000</v>
      </c>
    </row>
    <row r="60" spans="1:5">
      <c r="A60" s="21">
        <v>58</v>
      </c>
      <c r="B60" s="21"/>
      <c r="C60" s="22" t="s">
        <v>65</v>
      </c>
      <c r="D60" s="21">
        <v>1</v>
      </c>
      <c r="E60" s="21"/>
    </row>
    <row r="61" spans="1:5">
      <c r="A61" s="21">
        <v>59</v>
      </c>
      <c r="B61" s="21"/>
      <c r="C61" s="22" t="s">
        <v>66</v>
      </c>
      <c r="D61" s="21">
        <v>1</v>
      </c>
      <c r="E61" s="21"/>
    </row>
    <row r="62" spans="1:5">
      <c r="A62" s="21">
        <v>60</v>
      </c>
      <c r="B62" s="21"/>
      <c r="C62" s="22" t="s">
        <v>67</v>
      </c>
      <c r="D62" s="21">
        <v>1</v>
      </c>
      <c r="E62" s="21"/>
    </row>
    <row r="63" spans="1:5">
      <c r="A63" s="21">
        <v>61</v>
      </c>
      <c r="B63" s="21"/>
      <c r="C63" s="22" t="s">
        <v>68</v>
      </c>
      <c r="D63" s="21">
        <v>2</v>
      </c>
      <c r="E63" s="21"/>
    </row>
    <row r="64" spans="1:5">
      <c r="A64" s="21">
        <v>62</v>
      </c>
      <c r="B64" s="21"/>
      <c r="C64" s="22" t="s">
        <v>69</v>
      </c>
      <c r="D64" s="21">
        <v>4</v>
      </c>
      <c r="E64" s="21"/>
    </row>
    <row r="65" spans="1:5">
      <c r="A65" s="21">
        <v>63</v>
      </c>
      <c r="B65" s="21"/>
      <c r="C65" s="22" t="s">
        <v>70</v>
      </c>
      <c r="D65" s="21">
        <v>4</v>
      </c>
      <c r="E65" s="21"/>
    </row>
    <row r="66" spans="1:5">
      <c r="A66" s="21">
        <v>64</v>
      </c>
      <c r="B66" s="21" t="s">
        <v>71</v>
      </c>
      <c r="C66" s="25" t="s">
        <v>72</v>
      </c>
      <c r="D66" s="21">
        <v>2</v>
      </c>
      <c r="E66" s="21"/>
    </row>
    <row r="67" spans="1:5">
      <c r="A67" s="21">
        <v>65</v>
      </c>
      <c r="B67" s="21"/>
      <c r="C67" s="25" t="s">
        <v>73</v>
      </c>
      <c r="D67" s="21">
        <v>1</v>
      </c>
      <c r="E67" s="21"/>
    </row>
    <row r="68" spans="1:5">
      <c r="A68" s="21">
        <v>66</v>
      </c>
      <c r="B68" s="21"/>
      <c r="C68" s="22" t="s">
        <v>48</v>
      </c>
      <c r="D68" s="21">
        <v>1</v>
      </c>
      <c r="E68" s="21"/>
    </row>
    <row r="69" spans="1:5">
      <c r="A69" s="21">
        <v>67</v>
      </c>
      <c r="B69" s="21"/>
      <c r="C69" s="22" t="s">
        <v>74</v>
      </c>
      <c r="D69" s="21">
        <v>4</v>
      </c>
      <c r="E69" s="21"/>
    </row>
    <row r="70" spans="1:5">
      <c r="A70" s="21">
        <v>68</v>
      </c>
      <c r="B70" s="21"/>
      <c r="C70" s="22" t="s">
        <v>75</v>
      </c>
      <c r="D70" s="21">
        <v>2</v>
      </c>
      <c r="E70" s="21"/>
    </row>
    <row r="71" spans="1:5">
      <c r="A71" s="21">
        <v>69</v>
      </c>
      <c r="B71" s="21"/>
      <c r="C71" s="22" t="s">
        <v>76</v>
      </c>
      <c r="D71" s="21">
        <v>1</v>
      </c>
      <c r="E71" s="21">
        <v>20000</v>
      </c>
    </row>
    <row r="72" spans="1:5">
      <c r="A72" s="21">
        <v>70</v>
      </c>
      <c r="B72" s="21"/>
      <c r="C72" s="22" t="s">
        <v>77</v>
      </c>
      <c r="D72" s="21">
        <v>3</v>
      </c>
      <c r="E72" s="21"/>
    </row>
    <row r="73" spans="1:5">
      <c r="A73" s="21">
        <v>71</v>
      </c>
      <c r="B73" s="21"/>
      <c r="C73" s="22" t="s">
        <v>78</v>
      </c>
      <c r="D73" s="21">
        <v>1</v>
      </c>
      <c r="E73" s="21"/>
    </row>
    <row r="74" spans="1:5">
      <c r="A74" s="21">
        <v>72</v>
      </c>
      <c r="B74" s="21"/>
      <c r="C74" s="22" t="s">
        <v>79</v>
      </c>
      <c r="D74" s="21">
        <v>1</v>
      </c>
      <c r="E74" s="21"/>
    </row>
    <row r="75" spans="1:5">
      <c r="A75" s="21">
        <v>73</v>
      </c>
      <c r="B75" s="21" t="s">
        <v>80</v>
      </c>
      <c r="C75" s="22" t="s">
        <v>75</v>
      </c>
      <c r="D75" s="21">
        <v>5</v>
      </c>
      <c r="E75" s="21" t="s">
        <v>81</v>
      </c>
    </row>
    <row r="76" spans="1:5">
      <c r="A76" s="21">
        <v>74</v>
      </c>
      <c r="B76" s="21" t="s">
        <v>82</v>
      </c>
      <c r="C76" s="22" t="s">
        <v>75</v>
      </c>
      <c r="D76" s="21">
        <v>2</v>
      </c>
      <c r="E76" s="21"/>
    </row>
    <row r="77" spans="1:5">
      <c r="A77" s="21">
        <v>75</v>
      </c>
      <c r="B77" s="21" t="s">
        <v>83</v>
      </c>
      <c r="C77" s="22" t="s">
        <v>84</v>
      </c>
      <c r="D77" s="21">
        <v>2</v>
      </c>
      <c r="E77" s="21"/>
    </row>
    <row r="78" spans="1:5">
      <c r="A78" s="21">
        <v>76</v>
      </c>
      <c r="B78" s="21"/>
      <c r="C78" s="22" t="s">
        <v>9</v>
      </c>
      <c r="D78" s="21">
        <v>2</v>
      </c>
      <c r="E78" s="21"/>
    </row>
    <row r="79" spans="1:5">
      <c r="A79" s="21">
        <v>77</v>
      </c>
      <c r="B79" s="21"/>
      <c r="C79" s="22" t="s">
        <v>40</v>
      </c>
      <c r="D79" s="21">
        <v>22</v>
      </c>
      <c r="E79" s="21"/>
    </row>
    <row r="80" spans="1:5">
      <c r="A80" s="21">
        <v>78</v>
      </c>
      <c r="B80" s="21"/>
      <c r="C80" s="22" t="s">
        <v>85</v>
      </c>
      <c r="D80" s="21">
        <v>6</v>
      </c>
      <c r="E80" s="21"/>
    </row>
    <row r="81" spans="1:5">
      <c r="A81" s="21">
        <v>79</v>
      </c>
      <c r="B81" s="21" t="s">
        <v>86</v>
      </c>
      <c r="C81" s="22" t="s">
        <v>87</v>
      </c>
      <c r="D81" s="21">
        <v>1</v>
      </c>
      <c r="E81" s="21"/>
    </row>
    <row r="82" spans="1:5">
      <c r="A82" s="21">
        <v>80</v>
      </c>
      <c r="B82" s="21" t="s">
        <v>88</v>
      </c>
      <c r="C82" s="22" t="s">
        <v>87</v>
      </c>
      <c r="D82" s="21">
        <v>1</v>
      </c>
      <c r="E82" s="21"/>
    </row>
    <row r="83" spans="1:5">
      <c r="A83" s="21">
        <v>81</v>
      </c>
      <c r="B83" s="21"/>
      <c r="C83" s="22" t="s">
        <v>89</v>
      </c>
      <c r="D83" s="21">
        <v>1</v>
      </c>
      <c r="E83" s="21"/>
    </row>
    <row r="84" spans="1:5">
      <c r="A84" s="21">
        <v>82</v>
      </c>
      <c r="B84" s="21"/>
      <c r="C84" s="22" t="s">
        <v>90</v>
      </c>
      <c r="D84" s="21">
        <v>1</v>
      </c>
      <c r="E84" s="21"/>
    </row>
    <row r="85" spans="1:5">
      <c r="A85" s="21">
        <v>83</v>
      </c>
      <c r="B85" s="21"/>
      <c r="C85" s="22" t="s">
        <v>91</v>
      </c>
      <c r="D85" s="21">
        <v>1</v>
      </c>
      <c r="E85" s="21"/>
    </row>
    <row r="86" spans="1:5">
      <c r="A86" s="21">
        <v>84</v>
      </c>
      <c r="B86" s="26" t="s">
        <v>92</v>
      </c>
      <c r="C86" s="22" t="s">
        <v>40</v>
      </c>
      <c r="D86" s="21">
        <v>4</v>
      </c>
      <c r="E86" s="21"/>
    </row>
    <row r="87" spans="1:5">
      <c r="A87" s="21">
        <v>85</v>
      </c>
      <c r="B87" s="27"/>
      <c r="C87" s="22" t="s">
        <v>9</v>
      </c>
      <c r="D87" s="21">
        <v>3</v>
      </c>
      <c r="E87" s="21"/>
    </row>
    <row r="88" spans="1:5">
      <c r="A88" s="21">
        <v>86</v>
      </c>
      <c r="B88" s="27"/>
      <c r="C88" s="22" t="s">
        <v>93</v>
      </c>
      <c r="D88" s="21">
        <v>1</v>
      </c>
      <c r="E88" s="21"/>
    </row>
    <row r="89" spans="1:5">
      <c r="A89" s="21">
        <v>87</v>
      </c>
      <c r="B89" s="27"/>
      <c r="C89" s="22" t="s">
        <v>75</v>
      </c>
      <c r="D89" s="21">
        <v>6</v>
      </c>
      <c r="E89" s="21"/>
    </row>
    <row r="90" spans="1:5">
      <c r="A90" s="21">
        <v>88</v>
      </c>
      <c r="B90" s="27"/>
      <c r="C90" s="22" t="s">
        <v>90</v>
      </c>
      <c r="D90" s="21">
        <v>1</v>
      </c>
      <c r="E90" s="21"/>
    </row>
    <row r="91" spans="1:5">
      <c r="A91" s="21">
        <v>89</v>
      </c>
      <c r="B91" s="27"/>
      <c r="C91" s="22" t="s">
        <v>56</v>
      </c>
      <c r="D91" s="21">
        <v>3</v>
      </c>
      <c r="E91" s="21"/>
    </row>
    <row r="92" spans="1:5">
      <c r="A92" s="21">
        <v>90</v>
      </c>
      <c r="B92" s="28"/>
      <c r="C92" s="22" t="s">
        <v>55</v>
      </c>
      <c r="D92" s="21">
        <v>2</v>
      </c>
      <c r="E92" s="21"/>
    </row>
    <row r="93" ht="30" customHeight="1" spans="1:5">
      <c r="A93" s="21" t="s">
        <v>94</v>
      </c>
      <c r="B93" s="21"/>
      <c r="C93" s="21"/>
      <c r="D93" s="21">
        <f>SUM(D3:D92)</f>
        <v>241</v>
      </c>
      <c r="E93" s="21"/>
    </row>
  </sheetData>
  <mergeCells count="14">
    <mergeCell ref="A1:E1"/>
    <mergeCell ref="A93:C93"/>
    <mergeCell ref="B3:B4"/>
    <mergeCell ref="B5:B13"/>
    <mergeCell ref="B14:B16"/>
    <mergeCell ref="B17:B26"/>
    <mergeCell ref="B27:B30"/>
    <mergeCell ref="B31:B32"/>
    <mergeCell ref="B33:B34"/>
    <mergeCell ref="B35:B65"/>
    <mergeCell ref="B66:B74"/>
    <mergeCell ref="B77:B80"/>
    <mergeCell ref="B82:B85"/>
    <mergeCell ref="B86:B9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3"/>
  <sheetViews>
    <sheetView tabSelected="1" topLeftCell="A35" workbookViewId="0">
      <selection activeCell="C63" sqref="C63"/>
    </sheetView>
  </sheetViews>
  <sheetFormatPr defaultColWidth="9" defaultRowHeight="12.75"/>
  <cols>
    <col min="1" max="1" width="6.6283185840708" style="1" customWidth="1"/>
    <col min="2" max="2" width="10.6283185840708" style="1" customWidth="1"/>
    <col min="3" max="3" width="18.6283185840708" style="2" customWidth="1"/>
    <col min="4" max="4" width="6.6283185840708" style="1" customWidth="1"/>
    <col min="5" max="5" width="10.6283185840708" style="3" customWidth="1"/>
    <col min="6" max="6" width="10.6283185840708" style="1" customWidth="1"/>
    <col min="7" max="7" width="6.6283185840708" style="1" customWidth="1"/>
    <col min="8" max="9" width="10.6283185840708" style="1" customWidth="1"/>
    <col min="10" max="16384" width="9" style="1"/>
  </cols>
  <sheetData>
    <row r="1" s="1" customFormat="1" ht="45" customHeight="1" spans="1:9">
      <c r="A1" s="4" t="s">
        <v>95</v>
      </c>
      <c r="B1" s="4"/>
      <c r="C1" s="4"/>
      <c r="D1" s="4"/>
      <c r="E1" s="5"/>
      <c r="F1" s="4"/>
      <c r="G1" s="4"/>
      <c r="H1" s="4"/>
      <c r="I1" s="4"/>
    </row>
    <row r="2" s="1" customFormat="1" ht="17" customHeight="1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96</v>
      </c>
      <c r="F2" s="7" t="s">
        <v>97</v>
      </c>
      <c r="G2" s="6" t="s">
        <v>98</v>
      </c>
      <c r="H2" s="6" t="s">
        <v>99</v>
      </c>
      <c r="I2" s="6" t="s">
        <v>100</v>
      </c>
    </row>
    <row r="3" s="1" customFormat="1" spans="1:9">
      <c r="A3" s="6">
        <v>1</v>
      </c>
      <c r="B3" s="6" t="s">
        <v>6</v>
      </c>
      <c r="C3" s="8" t="s">
        <v>7</v>
      </c>
      <c r="D3" s="6">
        <v>1</v>
      </c>
      <c r="E3" s="7">
        <v>4500</v>
      </c>
      <c r="F3" s="6">
        <f>D3*E3</f>
        <v>4500</v>
      </c>
      <c r="G3" s="6" t="s">
        <v>101</v>
      </c>
      <c r="H3" s="6">
        <f>F3/10*7</f>
        <v>3150</v>
      </c>
      <c r="I3" s="6">
        <f>F3-H3</f>
        <v>1350</v>
      </c>
    </row>
    <row r="4" s="1" customFormat="1" spans="1:9">
      <c r="A4" s="6">
        <v>2</v>
      </c>
      <c r="B4" s="6"/>
      <c r="C4" s="8" t="s">
        <v>9</v>
      </c>
      <c r="D4" s="6">
        <v>1</v>
      </c>
      <c r="E4" s="7">
        <v>950</v>
      </c>
      <c r="F4" s="6">
        <f t="shared" ref="F4:F35" si="0">D4*E4</f>
        <v>950</v>
      </c>
      <c r="G4" s="6" t="s">
        <v>101</v>
      </c>
      <c r="H4" s="6">
        <f t="shared" ref="H4:H35" si="1">F4/10*7</f>
        <v>665</v>
      </c>
      <c r="I4" s="6">
        <f t="shared" ref="I4:I35" si="2">F4-H4</f>
        <v>285</v>
      </c>
    </row>
    <row r="5" s="1" customFormat="1" spans="1:9">
      <c r="A5" s="6">
        <v>3</v>
      </c>
      <c r="B5" s="6" t="s">
        <v>10</v>
      </c>
      <c r="C5" s="8" t="s">
        <v>11</v>
      </c>
      <c r="D5" s="6">
        <v>1</v>
      </c>
      <c r="E5" s="7">
        <v>600</v>
      </c>
      <c r="F5" s="6">
        <f t="shared" si="0"/>
        <v>600</v>
      </c>
      <c r="G5" s="6" t="s">
        <v>101</v>
      </c>
      <c r="H5" s="6">
        <f t="shared" si="1"/>
        <v>420</v>
      </c>
      <c r="I5" s="6">
        <f t="shared" si="2"/>
        <v>180</v>
      </c>
    </row>
    <row r="6" s="1" customFormat="1" spans="1:9">
      <c r="A6" s="6">
        <v>4</v>
      </c>
      <c r="B6" s="6"/>
      <c r="C6" s="8" t="s">
        <v>12</v>
      </c>
      <c r="D6" s="6">
        <v>1</v>
      </c>
      <c r="E6" s="7">
        <v>400</v>
      </c>
      <c r="F6" s="6">
        <f t="shared" si="0"/>
        <v>400</v>
      </c>
      <c r="G6" s="6" t="s">
        <v>101</v>
      </c>
      <c r="H6" s="6">
        <f t="shared" si="1"/>
        <v>280</v>
      </c>
      <c r="I6" s="6">
        <f t="shared" si="2"/>
        <v>120</v>
      </c>
    </row>
    <row r="7" s="1" customFormat="1" spans="1:9">
      <c r="A7" s="6">
        <v>5</v>
      </c>
      <c r="B7" s="6"/>
      <c r="C7" s="8" t="s">
        <v>13</v>
      </c>
      <c r="D7" s="6">
        <v>1</v>
      </c>
      <c r="E7" s="7">
        <v>5000</v>
      </c>
      <c r="F7" s="6">
        <f t="shared" si="0"/>
        <v>5000</v>
      </c>
      <c r="G7" s="6" t="s">
        <v>101</v>
      </c>
      <c r="H7" s="6">
        <f t="shared" si="1"/>
        <v>3500</v>
      </c>
      <c r="I7" s="6">
        <f t="shared" si="2"/>
        <v>1500</v>
      </c>
    </row>
    <row r="8" s="1" customFormat="1" spans="1:9">
      <c r="A8" s="6">
        <v>6</v>
      </c>
      <c r="B8" s="6"/>
      <c r="C8" s="8" t="s">
        <v>14</v>
      </c>
      <c r="D8" s="6">
        <v>1</v>
      </c>
      <c r="E8" s="7">
        <v>13500</v>
      </c>
      <c r="F8" s="6">
        <f t="shared" si="0"/>
        <v>13500</v>
      </c>
      <c r="G8" s="6" t="s">
        <v>101</v>
      </c>
      <c r="H8" s="6">
        <f t="shared" si="1"/>
        <v>9450</v>
      </c>
      <c r="I8" s="6">
        <f t="shared" si="2"/>
        <v>4050</v>
      </c>
    </row>
    <row r="9" s="1" customFormat="1" spans="1:9">
      <c r="A9" s="6">
        <v>7</v>
      </c>
      <c r="B9" s="6"/>
      <c r="C9" s="8" t="s">
        <v>15</v>
      </c>
      <c r="D9" s="6">
        <v>1</v>
      </c>
      <c r="E9" s="7">
        <v>1600</v>
      </c>
      <c r="F9" s="6">
        <f t="shared" si="0"/>
        <v>1600</v>
      </c>
      <c r="G9" s="6" t="s">
        <v>101</v>
      </c>
      <c r="H9" s="6">
        <f t="shared" si="1"/>
        <v>1120</v>
      </c>
      <c r="I9" s="6">
        <f t="shared" si="2"/>
        <v>480</v>
      </c>
    </row>
    <row r="10" s="1" customFormat="1" spans="1:9">
      <c r="A10" s="6">
        <v>8</v>
      </c>
      <c r="B10" s="6"/>
      <c r="C10" s="8" t="s">
        <v>17</v>
      </c>
      <c r="D10" s="6">
        <v>1</v>
      </c>
      <c r="E10" s="7">
        <v>3800</v>
      </c>
      <c r="F10" s="6">
        <f t="shared" si="0"/>
        <v>3800</v>
      </c>
      <c r="G10" s="6" t="s">
        <v>101</v>
      </c>
      <c r="H10" s="6">
        <f t="shared" si="1"/>
        <v>2660</v>
      </c>
      <c r="I10" s="6">
        <f t="shared" si="2"/>
        <v>1140</v>
      </c>
    </row>
    <row r="11" s="1" customFormat="1" spans="1:9">
      <c r="A11" s="6">
        <v>9</v>
      </c>
      <c r="B11" s="6"/>
      <c r="C11" s="8" t="s">
        <v>18</v>
      </c>
      <c r="D11" s="6">
        <v>1</v>
      </c>
      <c r="E11" s="7">
        <v>1500</v>
      </c>
      <c r="F11" s="6">
        <f t="shared" si="0"/>
        <v>1500</v>
      </c>
      <c r="G11" s="6" t="s">
        <v>101</v>
      </c>
      <c r="H11" s="6">
        <f t="shared" si="1"/>
        <v>1050</v>
      </c>
      <c r="I11" s="6">
        <f t="shared" si="2"/>
        <v>450</v>
      </c>
    </row>
    <row r="12" s="1" customFormat="1" spans="1:9">
      <c r="A12" s="6">
        <v>10</v>
      </c>
      <c r="B12" s="6"/>
      <c r="C12" s="8" t="s">
        <v>19</v>
      </c>
      <c r="D12" s="6">
        <v>2</v>
      </c>
      <c r="E12" s="7">
        <v>100</v>
      </c>
      <c r="F12" s="6">
        <f t="shared" si="0"/>
        <v>200</v>
      </c>
      <c r="G12" s="6" t="s">
        <v>101</v>
      </c>
      <c r="H12" s="6">
        <f t="shared" si="1"/>
        <v>140</v>
      </c>
      <c r="I12" s="6">
        <f t="shared" si="2"/>
        <v>60</v>
      </c>
    </row>
    <row r="13" s="1" customFormat="1" spans="1:9">
      <c r="A13" s="6">
        <v>11</v>
      </c>
      <c r="B13" s="6"/>
      <c r="C13" s="8" t="s">
        <v>20</v>
      </c>
      <c r="D13" s="6">
        <v>1</v>
      </c>
      <c r="E13" s="7">
        <v>480</v>
      </c>
      <c r="F13" s="6">
        <f t="shared" si="0"/>
        <v>480</v>
      </c>
      <c r="G13" s="6" t="s">
        <v>101</v>
      </c>
      <c r="H13" s="6">
        <f t="shared" si="1"/>
        <v>336</v>
      </c>
      <c r="I13" s="6">
        <f t="shared" si="2"/>
        <v>144</v>
      </c>
    </row>
    <row r="14" s="1" customFormat="1" spans="1:9">
      <c r="A14" s="6">
        <v>12</v>
      </c>
      <c r="B14" s="6" t="s">
        <v>21</v>
      </c>
      <c r="C14" s="8" t="s">
        <v>12</v>
      </c>
      <c r="D14" s="6">
        <v>1</v>
      </c>
      <c r="E14" s="7">
        <v>380</v>
      </c>
      <c r="F14" s="6">
        <f t="shared" si="0"/>
        <v>380</v>
      </c>
      <c r="G14" s="6" t="s">
        <v>101</v>
      </c>
      <c r="H14" s="6">
        <f t="shared" si="1"/>
        <v>266</v>
      </c>
      <c r="I14" s="6">
        <f t="shared" si="2"/>
        <v>114</v>
      </c>
    </row>
    <row r="15" s="1" customFormat="1" spans="1:9">
      <c r="A15" s="6">
        <v>13</v>
      </c>
      <c r="B15" s="6"/>
      <c r="C15" s="8" t="s">
        <v>22</v>
      </c>
      <c r="D15" s="6">
        <v>1</v>
      </c>
      <c r="E15" s="7">
        <v>200</v>
      </c>
      <c r="F15" s="6">
        <f t="shared" si="0"/>
        <v>200</v>
      </c>
      <c r="G15" s="6" t="s">
        <v>101</v>
      </c>
      <c r="H15" s="6">
        <f t="shared" si="1"/>
        <v>140</v>
      </c>
      <c r="I15" s="6">
        <f t="shared" si="2"/>
        <v>60</v>
      </c>
    </row>
    <row r="16" s="1" customFormat="1" spans="1:9">
      <c r="A16" s="6">
        <v>14</v>
      </c>
      <c r="B16" s="6"/>
      <c r="C16" s="8" t="s">
        <v>23</v>
      </c>
      <c r="D16" s="6">
        <v>1</v>
      </c>
      <c r="E16" s="7" t="s">
        <v>24</v>
      </c>
      <c r="F16" s="6">
        <v>0</v>
      </c>
      <c r="G16" s="6" t="s">
        <v>101</v>
      </c>
      <c r="H16" s="6">
        <f t="shared" si="1"/>
        <v>0</v>
      </c>
      <c r="I16" s="6">
        <f t="shared" si="2"/>
        <v>0</v>
      </c>
    </row>
    <row r="17" s="1" customFormat="1" spans="1:9">
      <c r="A17" s="6">
        <v>15</v>
      </c>
      <c r="B17" s="6" t="s">
        <v>25</v>
      </c>
      <c r="C17" s="8" t="s">
        <v>26</v>
      </c>
      <c r="D17" s="6">
        <v>1</v>
      </c>
      <c r="E17" s="7">
        <v>28000</v>
      </c>
      <c r="F17" s="6">
        <f t="shared" si="0"/>
        <v>28000</v>
      </c>
      <c r="G17" s="6" t="s">
        <v>101</v>
      </c>
      <c r="H17" s="6">
        <f t="shared" si="1"/>
        <v>19600</v>
      </c>
      <c r="I17" s="6">
        <f t="shared" si="2"/>
        <v>8400</v>
      </c>
    </row>
    <row r="18" s="1" customFormat="1" spans="1:9">
      <c r="A18" s="6">
        <v>16</v>
      </c>
      <c r="B18" s="6"/>
      <c r="C18" s="8" t="s">
        <v>12</v>
      </c>
      <c r="D18" s="6">
        <v>1</v>
      </c>
      <c r="E18" s="7">
        <v>380</v>
      </c>
      <c r="F18" s="6">
        <f t="shared" si="0"/>
        <v>380</v>
      </c>
      <c r="G18" s="6" t="s">
        <v>101</v>
      </c>
      <c r="H18" s="6">
        <f t="shared" si="1"/>
        <v>266</v>
      </c>
      <c r="I18" s="6">
        <f t="shared" si="2"/>
        <v>114</v>
      </c>
    </row>
    <row r="19" s="1" customFormat="1" spans="1:9">
      <c r="A19" s="6">
        <v>17</v>
      </c>
      <c r="B19" s="6"/>
      <c r="C19" s="8" t="s">
        <v>28</v>
      </c>
      <c r="D19" s="6">
        <v>2</v>
      </c>
      <c r="E19" s="7">
        <v>100</v>
      </c>
      <c r="F19" s="6">
        <f t="shared" si="0"/>
        <v>200</v>
      </c>
      <c r="G19" s="6" t="s">
        <v>101</v>
      </c>
      <c r="H19" s="6">
        <f t="shared" si="1"/>
        <v>140</v>
      </c>
      <c r="I19" s="6">
        <f t="shared" si="2"/>
        <v>60</v>
      </c>
    </row>
    <row r="20" s="1" customFormat="1" spans="1:9">
      <c r="A20" s="6">
        <v>18</v>
      </c>
      <c r="B20" s="6"/>
      <c r="C20" s="8" t="s">
        <v>29</v>
      </c>
      <c r="D20" s="6">
        <v>2</v>
      </c>
      <c r="E20" s="7">
        <v>100</v>
      </c>
      <c r="F20" s="6">
        <f t="shared" si="0"/>
        <v>200</v>
      </c>
      <c r="G20" s="6" t="s">
        <v>101</v>
      </c>
      <c r="H20" s="6">
        <f t="shared" si="1"/>
        <v>140</v>
      </c>
      <c r="I20" s="6">
        <f t="shared" si="2"/>
        <v>60</v>
      </c>
    </row>
    <row r="21" s="1" customFormat="1" spans="1:9">
      <c r="A21" s="6">
        <v>19</v>
      </c>
      <c r="B21" s="6"/>
      <c r="C21" s="8" t="s">
        <v>30</v>
      </c>
      <c r="D21" s="6">
        <v>1</v>
      </c>
      <c r="E21" s="9">
        <v>40000</v>
      </c>
      <c r="F21" s="6">
        <f t="shared" si="0"/>
        <v>40000</v>
      </c>
      <c r="G21" s="6" t="s">
        <v>101</v>
      </c>
      <c r="H21" s="6">
        <f t="shared" si="1"/>
        <v>28000</v>
      </c>
      <c r="I21" s="6">
        <f t="shared" si="2"/>
        <v>12000</v>
      </c>
    </row>
    <row r="22" s="1" customFormat="1" spans="1:9">
      <c r="A22" s="6">
        <v>20</v>
      </c>
      <c r="B22" s="6"/>
      <c r="C22" s="10" t="s">
        <v>31</v>
      </c>
      <c r="D22" s="6">
        <v>1</v>
      </c>
      <c r="E22" s="11"/>
      <c r="F22" s="6">
        <f t="shared" si="0"/>
        <v>0</v>
      </c>
      <c r="G22" s="6" t="s">
        <v>101</v>
      </c>
      <c r="H22" s="6">
        <f t="shared" si="1"/>
        <v>0</v>
      </c>
      <c r="I22" s="6">
        <f t="shared" si="2"/>
        <v>0</v>
      </c>
    </row>
    <row r="23" s="1" customFormat="1" spans="1:9">
      <c r="A23" s="6">
        <v>21</v>
      </c>
      <c r="B23" s="6"/>
      <c r="C23" s="10" t="s">
        <v>32</v>
      </c>
      <c r="D23" s="6">
        <v>1</v>
      </c>
      <c r="E23" s="11"/>
      <c r="F23" s="6">
        <f t="shared" si="0"/>
        <v>0</v>
      </c>
      <c r="G23" s="6" t="s">
        <v>101</v>
      </c>
      <c r="H23" s="6">
        <f t="shared" si="1"/>
        <v>0</v>
      </c>
      <c r="I23" s="6">
        <f t="shared" si="2"/>
        <v>0</v>
      </c>
    </row>
    <row r="24" s="1" customFormat="1" spans="1:9">
      <c r="A24" s="6">
        <v>22</v>
      </c>
      <c r="B24" s="6"/>
      <c r="C24" s="8" t="s">
        <v>33</v>
      </c>
      <c r="D24" s="6">
        <v>1</v>
      </c>
      <c r="E24" s="12"/>
      <c r="F24" s="6">
        <f t="shared" si="0"/>
        <v>0</v>
      </c>
      <c r="G24" s="6" t="s">
        <v>101</v>
      </c>
      <c r="H24" s="6">
        <f t="shared" si="1"/>
        <v>0</v>
      </c>
      <c r="I24" s="6">
        <f t="shared" si="2"/>
        <v>0</v>
      </c>
    </row>
    <row r="25" s="1" customFormat="1" spans="1:9">
      <c r="A25" s="6">
        <v>23</v>
      </c>
      <c r="B25" s="6"/>
      <c r="C25" s="8" t="s">
        <v>34</v>
      </c>
      <c r="D25" s="6">
        <v>2</v>
      </c>
      <c r="E25" s="7" t="s">
        <v>24</v>
      </c>
      <c r="F25" s="6">
        <v>0</v>
      </c>
      <c r="G25" s="6" t="s">
        <v>101</v>
      </c>
      <c r="H25" s="6">
        <f t="shared" si="1"/>
        <v>0</v>
      </c>
      <c r="I25" s="6">
        <f t="shared" si="2"/>
        <v>0</v>
      </c>
    </row>
    <row r="26" s="1" customFormat="1" spans="1:9">
      <c r="A26" s="6">
        <v>24</v>
      </c>
      <c r="B26" s="6"/>
      <c r="C26" s="8" t="s">
        <v>35</v>
      </c>
      <c r="D26" s="6">
        <v>2</v>
      </c>
      <c r="E26" s="7">
        <v>150</v>
      </c>
      <c r="F26" s="6">
        <f t="shared" si="0"/>
        <v>300</v>
      </c>
      <c r="G26" s="6" t="s">
        <v>101</v>
      </c>
      <c r="H26" s="6">
        <f t="shared" si="1"/>
        <v>210</v>
      </c>
      <c r="I26" s="6">
        <f t="shared" si="2"/>
        <v>90</v>
      </c>
    </row>
    <row r="27" s="1" customFormat="1" spans="1:9">
      <c r="A27" s="6">
        <v>25</v>
      </c>
      <c r="B27" s="6" t="s">
        <v>36</v>
      </c>
      <c r="C27" s="8" t="s">
        <v>37</v>
      </c>
      <c r="D27" s="6">
        <v>1</v>
      </c>
      <c r="E27" s="7">
        <v>560000</v>
      </c>
      <c r="F27" s="6">
        <f t="shared" si="0"/>
        <v>560000</v>
      </c>
      <c r="G27" s="6" t="s">
        <v>101</v>
      </c>
      <c r="H27" s="6">
        <f t="shared" si="1"/>
        <v>392000</v>
      </c>
      <c r="I27" s="6">
        <f t="shared" si="2"/>
        <v>168000</v>
      </c>
    </row>
    <row r="28" s="1" customFormat="1" spans="1:9">
      <c r="A28" s="6">
        <v>26</v>
      </c>
      <c r="B28" s="6"/>
      <c r="C28" s="8" t="s">
        <v>39</v>
      </c>
      <c r="D28" s="6">
        <v>1</v>
      </c>
      <c r="E28" s="7">
        <v>3200</v>
      </c>
      <c r="F28" s="6">
        <f t="shared" si="0"/>
        <v>3200</v>
      </c>
      <c r="G28" s="6" t="s">
        <v>101</v>
      </c>
      <c r="H28" s="6">
        <f t="shared" si="1"/>
        <v>2240</v>
      </c>
      <c r="I28" s="6">
        <f t="shared" si="2"/>
        <v>960</v>
      </c>
    </row>
    <row r="29" s="1" customFormat="1" spans="1:9">
      <c r="A29" s="6">
        <v>27</v>
      </c>
      <c r="B29" s="6"/>
      <c r="C29" s="8" t="s">
        <v>9</v>
      </c>
      <c r="D29" s="6">
        <v>1</v>
      </c>
      <c r="E29" s="7">
        <v>950</v>
      </c>
      <c r="F29" s="6">
        <f t="shared" si="0"/>
        <v>950</v>
      </c>
      <c r="G29" s="6" t="s">
        <v>101</v>
      </c>
      <c r="H29" s="6">
        <f t="shared" si="1"/>
        <v>665</v>
      </c>
      <c r="I29" s="6">
        <f t="shared" si="2"/>
        <v>285</v>
      </c>
    </row>
    <row r="30" s="1" customFormat="1" spans="1:9">
      <c r="A30" s="6">
        <v>28</v>
      </c>
      <c r="B30" s="6"/>
      <c r="C30" s="8" t="s">
        <v>40</v>
      </c>
      <c r="D30" s="6">
        <v>2</v>
      </c>
      <c r="E30" s="7">
        <v>2600</v>
      </c>
      <c r="F30" s="6">
        <f t="shared" si="0"/>
        <v>5200</v>
      </c>
      <c r="G30" s="6" t="s">
        <v>101</v>
      </c>
      <c r="H30" s="6">
        <f t="shared" si="1"/>
        <v>3640</v>
      </c>
      <c r="I30" s="6">
        <f t="shared" si="2"/>
        <v>1560</v>
      </c>
    </row>
    <row r="31" s="1" customFormat="1" spans="1:9">
      <c r="A31" s="6">
        <v>29</v>
      </c>
      <c r="B31" s="13" t="s">
        <v>41</v>
      </c>
      <c r="C31" s="10" t="s">
        <v>42</v>
      </c>
      <c r="D31" s="13">
        <v>1</v>
      </c>
      <c r="E31" s="7">
        <v>380000</v>
      </c>
      <c r="F31" s="6">
        <f t="shared" si="0"/>
        <v>380000</v>
      </c>
      <c r="G31" s="6" t="s">
        <v>101</v>
      </c>
      <c r="H31" s="6">
        <f t="shared" si="1"/>
        <v>266000</v>
      </c>
      <c r="I31" s="6">
        <f t="shared" si="2"/>
        <v>114000</v>
      </c>
    </row>
    <row r="32" s="1" customFormat="1" spans="1:9">
      <c r="A32" s="6">
        <v>30</v>
      </c>
      <c r="B32" s="13"/>
      <c r="C32" s="10" t="s">
        <v>9</v>
      </c>
      <c r="D32" s="13">
        <v>1</v>
      </c>
      <c r="E32" s="7">
        <v>950</v>
      </c>
      <c r="F32" s="6">
        <f t="shared" si="0"/>
        <v>950</v>
      </c>
      <c r="G32" s="6" t="s">
        <v>101</v>
      </c>
      <c r="H32" s="6">
        <f t="shared" si="1"/>
        <v>665</v>
      </c>
      <c r="I32" s="6">
        <f t="shared" si="2"/>
        <v>285</v>
      </c>
    </row>
    <row r="33" s="1" customFormat="1" spans="1:9">
      <c r="A33" s="6">
        <v>31</v>
      </c>
      <c r="B33" s="13" t="s">
        <v>44</v>
      </c>
      <c r="C33" s="10" t="s">
        <v>12</v>
      </c>
      <c r="D33" s="13">
        <v>2</v>
      </c>
      <c r="E33" s="7">
        <v>380</v>
      </c>
      <c r="F33" s="6">
        <f t="shared" si="0"/>
        <v>760</v>
      </c>
      <c r="G33" s="6" t="s">
        <v>101</v>
      </c>
      <c r="H33" s="6">
        <f t="shared" si="1"/>
        <v>532</v>
      </c>
      <c r="I33" s="6">
        <f t="shared" si="2"/>
        <v>228</v>
      </c>
    </row>
    <row r="34" s="1" customFormat="1" spans="1:9">
      <c r="A34" s="6">
        <v>32</v>
      </c>
      <c r="B34" s="13"/>
      <c r="C34" s="10" t="s">
        <v>20</v>
      </c>
      <c r="D34" s="13">
        <v>1</v>
      </c>
      <c r="E34" s="7">
        <v>480</v>
      </c>
      <c r="F34" s="6">
        <f t="shared" si="0"/>
        <v>480</v>
      </c>
      <c r="G34" s="6" t="s">
        <v>101</v>
      </c>
      <c r="H34" s="6">
        <f t="shared" si="1"/>
        <v>336</v>
      </c>
      <c r="I34" s="6">
        <f t="shared" si="2"/>
        <v>144</v>
      </c>
    </row>
    <row r="35" s="1" customFormat="1" spans="1:9">
      <c r="A35" s="6">
        <v>33</v>
      </c>
      <c r="B35" s="6" t="s">
        <v>45</v>
      </c>
      <c r="C35" s="8" t="s">
        <v>12</v>
      </c>
      <c r="D35" s="6">
        <v>11</v>
      </c>
      <c r="E35" s="7">
        <v>380</v>
      </c>
      <c r="F35" s="6">
        <f t="shared" si="0"/>
        <v>4180</v>
      </c>
      <c r="G35" s="6" t="s">
        <v>101</v>
      </c>
      <c r="H35" s="6">
        <f t="shared" si="1"/>
        <v>2926</v>
      </c>
      <c r="I35" s="6">
        <f t="shared" si="2"/>
        <v>1254</v>
      </c>
    </row>
    <row r="36" s="1" customFormat="1" spans="1:9">
      <c r="A36" s="6">
        <v>34</v>
      </c>
      <c r="B36" s="6"/>
      <c r="C36" s="8" t="s">
        <v>46</v>
      </c>
      <c r="D36" s="6">
        <v>5</v>
      </c>
      <c r="E36" s="7">
        <v>550</v>
      </c>
      <c r="F36" s="6">
        <f t="shared" ref="F36:F67" si="3">D36*E36</f>
        <v>2750</v>
      </c>
      <c r="G36" s="6" t="s">
        <v>101</v>
      </c>
      <c r="H36" s="6">
        <f t="shared" ref="H36:H67" si="4">F36/10*7</f>
        <v>1925</v>
      </c>
      <c r="I36" s="6">
        <f t="shared" ref="I36:I67" si="5">F36-H36</f>
        <v>825</v>
      </c>
    </row>
    <row r="37" s="1" customFormat="1" spans="1:9">
      <c r="A37" s="6">
        <v>35</v>
      </c>
      <c r="B37" s="6"/>
      <c r="C37" s="8" t="s">
        <v>19</v>
      </c>
      <c r="D37" s="6">
        <v>5</v>
      </c>
      <c r="E37" s="7">
        <v>100</v>
      </c>
      <c r="F37" s="6">
        <f t="shared" si="3"/>
        <v>500</v>
      </c>
      <c r="G37" s="6" t="s">
        <v>101</v>
      </c>
      <c r="H37" s="6">
        <f t="shared" si="4"/>
        <v>350</v>
      </c>
      <c r="I37" s="6">
        <f t="shared" si="5"/>
        <v>150</v>
      </c>
    </row>
    <row r="38" s="1" customFormat="1" spans="1:9">
      <c r="A38" s="6">
        <v>36</v>
      </c>
      <c r="B38" s="6"/>
      <c r="C38" s="8" t="s">
        <v>7</v>
      </c>
      <c r="D38" s="6">
        <v>1</v>
      </c>
      <c r="E38" s="7">
        <v>4500</v>
      </c>
      <c r="F38" s="6">
        <f t="shared" si="3"/>
        <v>4500</v>
      </c>
      <c r="G38" s="6" t="s">
        <v>101</v>
      </c>
      <c r="H38" s="6">
        <f t="shared" si="4"/>
        <v>3150</v>
      </c>
      <c r="I38" s="6">
        <f t="shared" si="5"/>
        <v>1350</v>
      </c>
    </row>
    <row r="39" s="1" customFormat="1" spans="1:9">
      <c r="A39" s="6">
        <v>37</v>
      </c>
      <c r="B39" s="6"/>
      <c r="C39" s="8" t="s">
        <v>20</v>
      </c>
      <c r="D39" s="6">
        <v>8</v>
      </c>
      <c r="E39" s="7">
        <v>480</v>
      </c>
      <c r="F39" s="6">
        <f t="shared" si="3"/>
        <v>3840</v>
      </c>
      <c r="G39" s="6" t="s">
        <v>101</v>
      </c>
      <c r="H39" s="6">
        <f t="shared" si="4"/>
        <v>2688</v>
      </c>
      <c r="I39" s="6">
        <f t="shared" si="5"/>
        <v>1152</v>
      </c>
    </row>
    <row r="40" s="1" customFormat="1" spans="1:9">
      <c r="A40" s="6">
        <v>38</v>
      </c>
      <c r="B40" s="6"/>
      <c r="C40" s="8" t="s">
        <v>18</v>
      </c>
      <c r="D40" s="6">
        <v>1</v>
      </c>
      <c r="E40" s="7">
        <v>1500</v>
      </c>
      <c r="F40" s="6">
        <f t="shared" si="3"/>
        <v>1500</v>
      </c>
      <c r="G40" s="6" t="s">
        <v>101</v>
      </c>
      <c r="H40" s="6">
        <f t="shared" si="4"/>
        <v>1050</v>
      </c>
      <c r="I40" s="6">
        <f t="shared" si="5"/>
        <v>450</v>
      </c>
    </row>
    <row r="41" s="1" customFormat="1" spans="1:9">
      <c r="A41" s="6">
        <v>39</v>
      </c>
      <c r="B41" s="6"/>
      <c r="C41" s="8" t="s">
        <v>47</v>
      </c>
      <c r="D41" s="6">
        <v>1</v>
      </c>
      <c r="E41" s="7">
        <v>8000</v>
      </c>
      <c r="F41" s="6">
        <f t="shared" si="3"/>
        <v>8000</v>
      </c>
      <c r="G41" s="6" t="s">
        <v>101</v>
      </c>
      <c r="H41" s="6">
        <f t="shared" si="4"/>
        <v>5600</v>
      </c>
      <c r="I41" s="6">
        <f t="shared" si="5"/>
        <v>2400</v>
      </c>
    </row>
    <row r="42" s="1" customFormat="1" spans="1:9">
      <c r="A42" s="6">
        <v>40</v>
      </c>
      <c r="B42" s="6"/>
      <c r="C42" s="8" t="s">
        <v>48</v>
      </c>
      <c r="D42" s="6">
        <v>4</v>
      </c>
      <c r="E42" s="7">
        <v>3200</v>
      </c>
      <c r="F42" s="6">
        <f t="shared" si="3"/>
        <v>12800</v>
      </c>
      <c r="G42" s="6" t="s">
        <v>101</v>
      </c>
      <c r="H42" s="6">
        <f t="shared" si="4"/>
        <v>8960</v>
      </c>
      <c r="I42" s="6">
        <f t="shared" si="5"/>
        <v>3840</v>
      </c>
    </row>
    <row r="43" s="1" customFormat="1" spans="1:9">
      <c r="A43" s="6">
        <v>41</v>
      </c>
      <c r="B43" s="6"/>
      <c r="C43" s="8" t="s">
        <v>49</v>
      </c>
      <c r="D43" s="6">
        <v>1</v>
      </c>
      <c r="E43" s="7">
        <v>18000</v>
      </c>
      <c r="F43" s="6">
        <f t="shared" si="3"/>
        <v>18000</v>
      </c>
      <c r="G43" s="6" t="s">
        <v>101</v>
      </c>
      <c r="H43" s="6">
        <f t="shared" si="4"/>
        <v>12600</v>
      </c>
      <c r="I43" s="6">
        <f t="shared" si="5"/>
        <v>5400</v>
      </c>
    </row>
    <row r="44" s="1" customFormat="1" spans="1:9">
      <c r="A44" s="6">
        <v>42</v>
      </c>
      <c r="B44" s="6"/>
      <c r="C44" s="8" t="s">
        <v>51</v>
      </c>
      <c r="D44" s="6">
        <v>1</v>
      </c>
      <c r="E44" s="7">
        <v>380</v>
      </c>
      <c r="F44" s="6">
        <f t="shared" si="3"/>
        <v>380</v>
      </c>
      <c r="G44" s="6" t="s">
        <v>101</v>
      </c>
      <c r="H44" s="6">
        <f t="shared" si="4"/>
        <v>266</v>
      </c>
      <c r="I44" s="6">
        <f t="shared" si="5"/>
        <v>114</v>
      </c>
    </row>
    <row r="45" s="1" customFormat="1" spans="1:9">
      <c r="A45" s="6">
        <v>43</v>
      </c>
      <c r="B45" s="6"/>
      <c r="C45" s="8" t="s">
        <v>52</v>
      </c>
      <c r="D45" s="6">
        <v>1</v>
      </c>
      <c r="E45" s="7" t="s">
        <v>24</v>
      </c>
      <c r="F45" s="6">
        <v>0</v>
      </c>
      <c r="G45" s="6" t="s">
        <v>101</v>
      </c>
      <c r="H45" s="6">
        <f t="shared" si="4"/>
        <v>0</v>
      </c>
      <c r="I45" s="6">
        <f t="shared" si="5"/>
        <v>0</v>
      </c>
    </row>
    <row r="46" s="1" customFormat="1" spans="1:9">
      <c r="A46" s="6">
        <v>44</v>
      </c>
      <c r="B46" s="6"/>
      <c r="C46" s="8" t="s">
        <v>53</v>
      </c>
      <c r="D46" s="6">
        <v>1</v>
      </c>
      <c r="E46" s="7">
        <v>1680</v>
      </c>
      <c r="F46" s="6">
        <f t="shared" si="3"/>
        <v>1680</v>
      </c>
      <c r="G46" s="6" t="s">
        <v>101</v>
      </c>
      <c r="H46" s="6">
        <f t="shared" si="4"/>
        <v>1176</v>
      </c>
      <c r="I46" s="6">
        <f t="shared" si="5"/>
        <v>504</v>
      </c>
    </row>
    <row r="47" s="1" customFormat="1" spans="1:9">
      <c r="A47" s="6">
        <v>45</v>
      </c>
      <c r="B47" s="6"/>
      <c r="C47" s="8" t="s">
        <v>54</v>
      </c>
      <c r="D47" s="6">
        <v>3</v>
      </c>
      <c r="E47" s="7">
        <v>200</v>
      </c>
      <c r="F47" s="6">
        <f t="shared" si="3"/>
        <v>600</v>
      </c>
      <c r="G47" s="6" t="s">
        <v>101</v>
      </c>
      <c r="H47" s="6">
        <f t="shared" si="4"/>
        <v>420</v>
      </c>
      <c r="I47" s="6">
        <f t="shared" si="5"/>
        <v>180</v>
      </c>
    </row>
    <row r="48" s="1" customFormat="1" spans="1:9">
      <c r="A48" s="6">
        <v>46</v>
      </c>
      <c r="B48" s="6"/>
      <c r="C48" s="8" t="s">
        <v>55</v>
      </c>
      <c r="D48" s="6">
        <v>26</v>
      </c>
      <c r="E48" s="7">
        <v>150</v>
      </c>
      <c r="F48" s="6">
        <f t="shared" si="3"/>
        <v>3900</v>
      </c>
      <c r="G48" s="6" t="s">
        <v>101</v>
      </c>
      <c r="H48" s="6">
        <f t="shared" si="4"/>
        <v>2730</v>
      </c>
      <c r="I48" s="6">
        <f t="shared" si="5"/>
        <v>1170</v>
      </c>
    </row>
    <row r="49" s="1" customFormat="1" spans="1:9">
      <c r="A49" s="6">
        <v>47</v>
      </c>
      <c r="B49" s="6"/>
      <c r="C49" s="8" t="s">
        <v>56</v>
      </c>
      <c r="D49" s="6">
        <v>7</v>
      </c>
      <c r="E49" s="7">
        <v>380</v>
      </c>
      <c r="F49" s="6">
        <f t="shared" si="3"/>
        <v>2660</v>
      </c>
      <c r="G49" s="6" t="s">
        <v>101</v>
      </c>
      <c r="H49" s="6">
        <f t="shared" si="4"/>
        <v>1862</v>
      </c>
      <c r="I49" s="6">
        <f t="shared" si="5"/>
        <v>798</v>
      </c>
    </row>
    <row r="50" s="1" customFormat="1" spans="1:9">
      <c r="A50" s="6">
        <v>48</v>
      </c>
      <c r="B50" s="6"/>
      <c r="C50" s="8" t="s">
        <v>57</v>
      </c>
      <c r="D50" s="6">
        <v>1</v>
      </c>
      <c r="E50" s="7">
        <v>380</v>
      </c>
      <c r="F50" s="6">
        <f t="shared" si="3"/>
        <v>380</v>
      </c>
      <c r="G50" s="6" t="s">
        <v>101</v>
      </c>
      <c r="H50" s="6">
        <f t="shared" si="4"/>
        <v>266</v>
      </c>
      <c r="I50" s="6">
        <f t="shared" si="5"/>
        <v>114</v>
      </c>
    </row>
    <row r="51" s="1" customFormat="1" spans="1:9">
      <c r="A51" s="6">
        <v>49</v>
      </c>
      <c r="B51" s="6"/>
      <c r="C51" s="8" t="s">
        <v>29</v>
      </c>
      <c r="D51" s="6">
        <v>2</v>
      </c>
      <c r="E51" s="7">
        <v>100</v>
      </c>
      <c r="F51" s="6">
        <f t="shared" si="3"/>
        <v>200</v>
      </c>
      <c r="G51" s="6" t="s">
        <v>101</v>
      </c>
      <c r="H51" s="6">
        <f t="shared" si="4"/>
        <v>140</v>
      </c>
      <c r="I51" s="6">
        <f t="shared" si="5"/>
        <v>60</v>
      </c>
    </row>
    <row r="52" s="1" customFormat="1" spans="1:9">
      <c r="A52" s="6">
        <v>50</v>
      </c>
      <c r="B52" s="6"/>
      <c r="C52" s="8" t="s">
        <v>58</v>
      </c>
      <c r="D52" s="6">
        <v>3</v>
      </c>
      <c r="E52" s="7">
        <v>2000</v>
      </c>
      <c r="F52" s="6">
        <f t="shared" si="3"/>
        <v>6000</v>
      </c>
      <c r="G52" s="6" t="s">
        <v>101</v>
      </c>
      <c r="H52" s="6">
        <f t="shared" si="4"/>
        <v>4200</v>
      </c>
      <c r="I52" s="6">
        <f t="shared" si="5"/>
        <v>1800</v>
      </c>
    </row>
    <row r="53" s="1" customFormat="1" spans="1:9">
      <c r="A53" s="6">
        <v>51</v>
      </c>
      <c r="B53" s="6"/>
      <c r="C53" s="8" t="s">
        <v>59</v>
      </c>
      <c r="D53" s="6">
        <v>13</v>
      </c>
      <c r="E53" s="7">
        <v>550</v>
      </c>
      <c r="F53" s="6">
        <f t="shared" si="3"/>
        <v>7150</v>
      </c>
      <c r="G53" s="6" t="s">
        <v>101</v>
      </c>
      <c r="H53" s="6">
        <f t="shared" si="4"/>
        <v>5005</v>
      </c>
      <c r="I53" s="6">
        <f t="shared" si="5"/>
        <v>2145</v>
      </c>
    </row>
    <row r="54" s="1" customFormat="1" spans="1:9">
      <c r="A54" s="6">
        <v>52</v>
      </c>
      <c r="B54" s="6"/>
      <c r="C54" s="8" t="s">
        <v>60</v>
      </c>
      <c r="D54" s="6">
        <v>1</v>
      </c>
      <c r="E54" s="7">
        <v>1380</v>
      </c>
      <c r="F54" s="6">
        <f t="shared" si="3"/>
        <v>1380</v>
      </c>
      <c r="G54" s="6" t="s">
        <v>101</v>
      </c>
      <c r="H54" s="6">
        <f t="shared" si="4"/>
        <v>966</v>
      </c>
      <c r="I54" s="6">
        <f t="shared" si="5"/>
        <v>414</v>
      </c>
    </row>
    <row r="55" s="1" customFormat="1" spans="1:9">
      <c r="A55" s="6">
        <v>53</v>
      </c>
      <c r="B55" s="6"/>
      <c r="C55" s="8" t="s">
        <v>61</v>
      </c>
      <c r="D55" s="6">
        <v>8</v>
      </c>
      <c r="E55" s="7">
        <v>3300</v>
      </c>
      <c r="F55" s="6">
        <f t="shared" si="3"/>
        <v>26400</v>
      </c>
      <c r="G55" s="6" t="s">
        <v>101</v>
      </c>
      <c r="H55" s="6">
        <f t="shared" si="4"/>
        <v>18480</v>
      </c>
      <c r="I55" s="6">
        <f t="shared" si="5"/>
        <v>7920</v>
      </c>
    </row>
    <row r="56" s="1" customFormat="1" spans="1:9">
      <c r="A56" s="6">
        <v>54</v>
      </c>
      <c r="B56" s="6"/>
      <c r="C56" s="8" t="s">
        <v>62</v>
      </c>
      <c r="D56" s="6">
        <v>2</v>
      </c>
      <c r="E56" s="7">
        <v>2500</v>
      </c>
      <c r="F56" s="6">
        <f t="shared" si="3"/>
        <v>5000</v>
      </c>
      <c r="G56" s="6" t="s">
        <v>101</v>
      </c>
      <c r="H56" s="6">
        <f t="shared" si="4"/>
        <v>3500</v>
      </c>
      <c r="I56" s="6">
        <f t="shared" si="5"/>
        <v>1500</v>
      </c>
    </row>
    <row r="57" s="1" customFormat="1" spans="1:9">
      <c r="A57" s="6">
        <v>55</v>
      </c>
      <c r="B57" s="6"/>
      <c r="C57" s="8" t="s">
        <v>9</v>
      </c>
      <c r="D57" s="6">
        <v>1</v>
      </c>
      <c r="E57" s="7">
        <v>950</v>
      </c>
      <c r="F57" s="6">
        <f t="shared" si="3"/>
        <v>950</v>
      </c>
      <c r="G57" s="6" t="s">
        <v>101</v>
      </c>
      <c r="H57" s="6">
        <f t="shared" si="4"/>
        <v>665</v>
      </c>
      <c r="I57" s="6">
        <f t="shared" si="5"/>
        <v>285</v>
      </c>
    </row>
    <row r="58" s="1" customFormat="1" spans="1:9">
      <c r="A58" s="6">
        <v>56</v>
      </c>
      <c r="B58" s="6"/>
      <c r="C58" s="8" t="s">
        <v>63</v>
      </c>
      <c r="D58" s="6">
        <v>1</v>
      </c>
      <c r="E58" s="7">
        <v>1500</v>
      </c>
      <c r="F58" s="6">
        <f t="shared" si="3"/>
        <v>1500</v>
      </c>
      <c r="G58" s="6" t="s">
        <v>101</v>
      </c>
      <c r="H58" s="6">
        <f t="shared" si="4"/>
        <v>1050</v>
      </c>
      <c r="I58" s="6">
        <f t="shared" si="5"/>
        <v>450</v>
      </c>
    </row>
    <row r="59" s="1" customFormat="1" spans="1:9">
      <c r="A59" s="6">
        <v>57</v>
      </c>
      <c r="B59" s="6"/>
      <c r="C59" s="8" t="s">
        <v>64</v>
      </c>
      <c r="D59" s="6">
        <v>1</v>
      </c>
      <c r="E59" s="7">
        <v>27000</v>
      </c>
      <c r="F59" s="6">
        <f t="shared" si="3"/>
        <v>27000</v>
      </c>
      <c r="G59" s="6" t="s">
        <v>101</v>
      </c>
      <c r="H59" s="6">
        <f t="shared" si="4"/>
        <v>18900</v>
      </c>
      <c r="I59" s="6">
        <f t="shared" si="5"/>
        <v>8100</v>
      </c>
    </row>
    <row r="60" s="1" customFormat="1" spans="1:9">
      <c r="A60" s="6">
        <v>58</v>
      </c>
      <c r="B60" s="6"/>
      <c r="C60" s="8" t="s">
        <v>65</v>
      </c>
      <c r="D60" s="6">
        <v>1</v>
      </c>
      <c r="E60" s="7">
        <v>3000</v>
      </c>
      <c r="F60" s="6">
        <f t="shared" si="3"/>
        <v>3000</v>
      </c>
      <c r="G60" s="6" t="s">
        <v>101</v>
      </c>
      <c r="H60" s="6">
        <f t="shared" si="4"/>
        <v>2100</v>
      </c>
      <c r="I60" s="6">
        <f t="shared" si="5"/>
        <v>900</v>
      </c>
    </row>
    <row r="61" s="1" customFormat="1" spans="1:9">
      <c r="A61" s="6">
        <v>59</v>
      </c>
      <c r="B61" s="6"/>
      <c r="C61" s="8" t="s">
        <v>66</v>
      </c>
      <c r="D61" s="6">
        <v>1</v>
      </c>
      <c r="E61" s="7">
        <v>1200</v>
      </c>
      <c r="F61" s="6">
        <f t="shared" si="3"/>
        <v>1200</v>
      </c>
      <c r="G61" s="6" t="s">
        <v>101</v>
      </c>
      <c r="H61" s="6">
        <f t="shared" si="4"/>
        <v>840</v>
      </c>
      <c r="I61" s="6">
        <f t="shared" si="5"/>
        <v>360</v>
      </c>
    </row>
    <row r="62" s="1" customFormat="1" spans="1:9">
      <c r="A62" s="6">
        <v>60</v>
      </c>
      <c r="B62" s="6"/>
      <c r="C62" s="8" t="s">
        <v>67</v>
      </c>
      <c r="D62" s="6">
        <v>1</v>
      </c>
      <c r="E62" s="7">
        <v>1200</v>
      </c>
      <c r="F62" s="6">
        <f t="shared" si="3"/>
        <v>1200</v>
      </c>
      <c r="G62" s="6" t="s">
        <v>101</v>
      </c>
      <c r="H62" s="6">
        <f t="shared" si="4"/>
        <v>840</v>
      </c>
      <c r="I62" s="6">
        <f t="shared" si="5"/>
        <v>360</v>
      </c>
    </row>
    <row r="63" s="1" customFormat="1" spans="1:9">
      <c r="A63" s="6">
        <v>61</v>
      </c>
      <c r="B63" s="6"/>
      <c r="C63" s="8" t="s">
        <v>102</v>
      </c>
      <c r="D63" s="6">
        <v>2</v>
      </c>
      <c r="E63" s="7">
        <v>43000</v>
      </c>
      <c r="F63" s="6">
        <f t="shared" si="3"/>
        <v>86000</v>
      </c>
      <c r="G63" s="6" t="s">
        <v>101</v>
      </c>
      <c r="H63" s="6">
        <f t="shared" si="4"/>
        <v>60200</v>
      </c>
      <c r="I63" s="6">
        <f t="shared" si="5"/>
        <v>25800</v>
      </c>
    </row>
    <row r="64" s="1" customFormat="1" spans="1:9">
      <c r="A64" s="6">
        <v>62</v>
      </c>
      <c r="B64" s="6"/>
      <c r="C64" s="8" t="s">
        <v>69</v>
      </c>
      <c r="D64" s="6">
        <v>4</v>
      </c>
      <c r="E64" s="7">
        <v>30000</v>
      </c>
      <c r="F64" s="6">
        <f t="shared" si="3"/>
        <v>120000</v>
      </c>
      <c r="G64" s="6" t="s">
        <v>101</v>
      </c>
      <c r="H64" s="6">
        <f t="shared" si="4"/>
        <v>84000</v>
      </c>
      <c r="I64" s="6">
        <f t="shared" si="5"/>
        <v>36000</v>
      </c>
    </row>
    <row r="65" s="1" customFormat="1" spans="1:9">
      <c r="A65" s="6">
        <v>63</v>
      </c>
      <c r="B65" s="6"/>
      <c r="C65" s="8" t="s">
        <v>70</v>
      </c>
      <c r="D65" s="6">
        <v>4</v>
      </c>
      <c r="E65" s="7">
        <v>1000</v>
      </c>
      <c r="F65" s="6">
        <f t="shared" si="3"/>
        <v>4000</v>
      </c>
      <c r="G65" s="6" t="s">
        <v>101</v>
      </c>
      <c r="H65" s="6">
        <f t="shared" si="4"/>
        <v>2800</v>
      </c>
      <c r="I65" s="6">
        <f t="shared" si="5"/>
        <v>1200</v>
      </c>
    </row>
    <row r="66" s="1" customFormat="1" spans="1:9">
      <c r="A66" s="6">
        <v>64</v>
      </c>
      <c r="B66" s="6" t="s">
        <v>71</v>
      </c>
      <c r="C66" s="14" t="s">
        <v>72</v>
      </c>
      <c r="D66" s="6">
        <v>2</v>
      </c>
      <c r="E66" s="7">
        <v>2000</v>
      </c>
      <c r="F66" s="6">
        <f t="shared" si="3"/>
        <v>4000</v>
      </c>
      <c r="G66" s="6" t="s">
        <v>101</v>
      </c>
      <c r="H66" s="6">
        <f t="shared" si="4"/>
        <v>2800</v>
      </c>
      <c r="I66" s="6">
        <f t="shared" si="5"/>
        <v>1200</v>
      </c>
    </row>
    <row r="67" s="1" customFormat="1" spans="1:9">
      <c r="A67" s="6">
        <v>65</v>
      </c>
      <c r="B67" s="6"/>
      <c r="C67" s="14" t="s">
        <v>73</v>
      </c>
      <c r="D67" s="6">
        <v>1</v>
      </c>
      <c r="E67" s="7">
        <v>3800</v>
      </c>
      <c r="F67" s="6">
        <f t="shared" si="3"/>
        <v>3800</v>
      </c>
      <c r="G67" s="6" t="s">
        <v>101</v>
      </c>
      <c r="H67" s="6">
        <f t="shared" si="4"/>
        <v>2660</v>
      </c>
      <c r="I67" s="6">
        <f t="shared" si="5"/>
        <v>1140</v>
      </c>
    </row>
    <row r="68" s="1" customFormat="1" spans="1:9">
      <c r="A68" s="6">
        <v>66</v>
      </c>
      <c r="B68" s="6"/>
      <c r="C68" s="8" t="s">
        <v>48</v>
      </c>
      <c r="D68" s="6">
        <v>1</v>
      </c>
      <c r="E68" s="7">
        <v>3200</v>
      </c>
      <c r="F68" s="6">
        <f t="shared" ref="F68:F99" si="6">D68*E68</f>
        <v>3200</v>
      </c>
      <c r="G68" s="6" t="s">
        <v>101</v>
      </c>
      <c r="H68" s="6">
        <f t="shared" ref="H68:H101" si="7">F68/10*7</f>
        <v>2240</v>
      </c>
      <c r="I68" s="6">
        <f t="shared" ref="I68:I96" si="8">F68-H68</f>
        <v>960</v>
      </c>
    </row>
    <row r="69" s="1" customFormat="1" spans="1:9">
      <c r="A69" s="6">
        <v>67</v>
      </c>
      <c r="B69" s="6"/>
      <c r="C69" s="8" t="s">
        <v>74</v>
      </c>
      <c r="D69" s="6">
        <v>4</v>
      </c>
      <c r="E69" s="7">
        <v>240</v>
      </c>
      <c r="F69" s="6">
        <f t="shared" si="6"/>
        <v>960</v>
      </c>
      <c r="G69" s="6" t="s">
        <v>101</v>
      </c>
      <c r="H69" s="6">
        <f t="shared" si="7"/>
        <v>672</v>
      </c>
      <c r="I69" s="6">
        <f t="shared" si="8"/>
        <v>288</v>
      </c>
    </row>
    <row r="70" s="1" customFormat="1" spans="1:9">
      <c r="A70" s="6">
        <v>68</v>
      </c>
      <c r="B70" s="6"/>
      <c r="C70" s="8" t="s">
        <v>75</v>
      </c>
      <c r="D70" s="6">
        <v>2</v>
      </c>
      <c r="E70" s="7">
        <v>550</v>
      </c>
      <c r="F70" s="6">
        <f t="shared" si="6"/>
        <v>1100</v>
      </c>
      <c r="G70" s="6" t="s">
        <v>101</v>
      </c>
      <c r="H70" s="6">
        <f t="shared" si="7"/>
        <v>770</v>
      </c>
      <c r="I70" s="6">
        <f t="shared" si="8"/>
        <v>330</v>
      </c>
    </row>
    <row r="71" s="1" customFormat="1" spans="1:9">
      <c r="A71" s="6">
        <v>69</v>
      </c>
      <c r="B71" s="6"/>
      <c r="C71" s="8" t="s">
        <v>76</v>
      </c>
      <c r="D71" s="6">
        <v>1</v>
      </c>
      <c r="E71" s="7">
        <v>20000</v>
      </c>
      <c r="F71" s="6">
        <f t="shared" si="6"/>
        <v>20000</v>
      </c>
      <c r="G71" s="6" t="s">
        <v>101</v>
      </c>
      <c r="H71" s="6">
        <f t="shared" si="7"/>
        <v>14000</v>
      </c>
      <c r="I71" s="6">
        <f t="shared" si="8"/>
        <v>6000</v>
      </c>
    </row>
    <row r="72" s="1" customFormat="1" spans="1:9">
      <c r="A72" s="6">
        <v>70</v>
      </c>
      <c r="B72" s="6"/>
      <c r="C72" s="8" t="s">
        <v>77</v>
      </c>
      <c r="D72" s="6">
        <v>3</v>
      </c>
      <c r="E72" s="7">
        <v>300</v>
      </c>
      <c r="F72" s="6">
        <f t="shared" si="6"/>
        <v>900</v>
      </c>
      <c r="G72" s="6" t="s">
        <v>101</v>
      </c>
      <c r="H72" s="6">
        <f t="shared" si="7"/>
        <v>630</v>
      </c>
      <c r="I72" s="6">
        <f t="shared" si="8"/>
        <v>270</v>
      </c>
    </row>
    <row r="73" s="1" customFormat="1" spans="1:9">
      <c r="A73" s="6">
        <v>71</v>
      </c>
      <c r="B73" s="6"/>
      <c r="C73" s="8" t="s">
        <v>78</v>
      </c>
      <c r="D73" s="6">
        <v>1</v>
      </c>
      <c r="E73" s="7">
        <v>3800</v>
      </c>
      <c r="F73" s="6">
        <f t="shared" si="6"/>
        <v>3800</v>
      </c>
      <c r="G73" s="6" t="s">
        <v>101</v>
      </c>
      <c r="H73" s="6">
        <f t="shared" si="7"/>
        <v>2660</v>
      </c>
      <c r="I73" s="6">
        <f t="shared" si="8"/>
        <v>1140</v>
      </c>
    </row>
    <row r="74" s="1" customFormat="1" spans="1:9">
      <c r="A74" s="6">
        <v>72</v>
      </c>
      <c r="B74" s="6"/>
      <c r="C74" s="8" t="s">
        <v>79</v>
      </c>
      <c r="D74" s="6">
        <v>1</v>
      </c>
      <c r="E74" s="7">
        <v>3800</v>
      </c>
      <c r="F74" s="6">
        <f t="shared" si="6"/>
        <v>3800</v>
      </c>
      <c r="G74" s="6" t="s">
        <v>101</v>
      </c>
      <c r="H74" s="6">
        <f t="shared" si="7"/>
        <v>2660</v>
      </c>
      <c r="I74" s="6">
        <f t="shared" si="8"/>
        <v>1140</v>
      </c>
    </row>
    <row r="75" s="1" customFormat="1" spans="1:9">
      <c r="A75" s="6">
        <v>73</v>
      </c>
      <c r="B75" s="6" t="s">
        <v>80</v>
      </c>
      <c r="C75" s="8" t="s">
        <v>75</v>
      </c>
      <c r="D75" s="6">
        <v>5</v>
      </c>
      <c r="E75" s="7">
        <v>550</v>
      </c>
      <c r="F75" s="6">
        <f t="shared" si="6"/>
        <v>2750</v>
      </c>
      <c r="G75" s="6" t="s">
        <v>101</v>
      </c>
      <c r="H75" s="6">
        <f t="shared" si="7"/>
        <v>1925</v>
      </c>
      <c r="I75" s="6">
        <f t="shared" si="8"/>
        <v>825</v>
      </c>
    </row>
    <row r="76" s="1" customFormat="1" spans="1:9">
      <c r="A76" s="6">
        <v>74</v>
      </c>
      <c r="B76" s="6" t="s">
        <v>82</v>
      </c>
      <c r="C76" s="8" t="s">
        <v>75</v>
      </c>
      <c r="D76" s="6">
        <v>2</v>
      </c>
      <c r="E76" s="7">
        <v>550</v>
      </c>
      <c r="F76" s="6">
        <f t="shared" si="6"/>
        <v>1100</v>
      </c>
      <c r="G76" s="6" t="s">
        <v>101</v>
      </c>
      <c r="H76" s="6">
        <f t="shared" si="7"/>
        <v>770</v>
      </c>
      <c r="I76" s="6">
        <f t="shared" si="8"/>
        <v>330</v>
      </c>
    </row>
    <row r="77" s="1" customFormat="1" spans="1:9">
      <c r="A77" s="6">
        <v>75</v>
      </c>
      <c r="B77" s="6" t="s">
        <v>83</v>
      </c>
      <c r="C77" s="8" t="s">
        <v>84</v>
      </c>
      <c r="D77" s="6">
        <v>2</v>
      </c>
      <c r="E77" s="7">
        <v>600</v>
      </c>
      <c r="F77" s="6">
        <f t="shared" si="6"/>
        <v>1200</v>
      </c>
      <c r="G77" s="6" t="s">
        <v>101</v>
      </c>
      <c r="H77" s="6">
        <f t="shared" si="7"/>
        <v>840</v>
      </c>
      <c r="I77" s="6">
        <f t="shared" si="8"/>
        <v>360</v>
      </c>
    </row>
    <row r="78" s="1" customFormat="1" spans="1:9">
      <c r="A78" s="6">
        <v>76</v>
      </c>
      <c r="B78" s="6"/>
      <c r="C78" s="8" t="s">
        <v>9</v>
      </c>
      <c r="D78" s="6">
        <v>2</v>
      </c>
      <c r="E78" s="7">
        <v>950</v>
      </c>
      <c r="F78" s="6">
        <f t="shared" si="6"/>
        <v>1900</v>
      </c>
      <c r="G78" s="6" t="s">
        <v>101</v>
      </c>
      <c r="H78" s="6">
        <f t="shared" si="7"/>
        <v>1330</v>
      </c>
      <c r="I78" s="6">
        <f t="shared" si="8"/>
        <v>570</v>
      </c>
    </row>
    <row r="79" s="1" customFormat="1" spans="1:9">
      <c r="A79" s="6">
        <v>77</v>
      </c>
      <c r="B79" s="6"/>
      <c r="C79" s="8" t="s">
        <v>40</v>
      </c>
      <c r="D79" s="6">
        <v>22</v>
      </c>
      <c r="E79" s="7">
        <v>2600</v>
      </c>
      <c r="F79" s="6">
        <f t="shared" si="6"/>
        <v>57200</v>
      </c>
      <c r="G79" s="6" t="s">
        <v>101</v>
      </c>
      <c r="H79" s="6">
        <f t="shared" si="7"/>
        <v>40040</v>
      </c>
      <c r="I79" s="6">
        <f t="shared" si="8"/>
        <v>17160</v>
      </c>
    </row>
    <row r="80" s="1" customFormat="1" spans="1:9">
      <c r="A80" s="6">
        <v>78</v>
      </c>
      <c r="B80" s="6"/>
      <c r="C80" s="8" t="s">
        <v>85</v>
      </c>
      <c r="D80" s="6">
        <v>6</v>
      </c>
      <c r="E80" s="7">
        <v>800</v>
      </c>
      <c r="F80" s="6">
        <f t="shared" si="6"/>
        <v>4800</v>
      </c>
      <c r="G80" s="6" t="s">
        <v>101</v>
      </c>
      <c r="H80" s="6">
        <f t="shared" si="7"/>
        <v>3360</v>
      </c>
      <c r="I80" s="6">
        <f t="shared" si="8"/>
        <v>1440</v>
      </c>
    </row>
    <row r="81" s="1" customFormat="1" ht="25.5" spans="1:9">
      <c r="A81" s="6">
        <v>79</v>
      </c>
      <c r="B81" s="6" t="s">
        <v>86</v>
      </c>
      <c r="C81" s="15" t="s">
        <v>87</v>
      </c>
      <c r="D81" s="6">
        <v>1</v>
      </c>
      <c r="E81" s="7">
        <v>2500</v>
      </c>
      <c r="F81" s="6">
        <f t="shared" si="6"/>
        <v>2500</v>
      </c>
      <c r="G81" s="6" t="s">
        <v>101</v>
      </c>
      <c r="H81" s="6">
        <f t="shared" si="7"/>
        <v>1750</v>
      </c>
      <c r="I81" s="6">
        <f t="shared" si="8"/>
        <v>750</v>
      </c>
    </row>
    <row r="82" s="1" customFormat="1" ht="25.5" spans="1:9">
      <c r="A82" s="6">
        <v>80</v>
      </c>
      <c r="B82" s="6" t="s">
        <v>88</v>
      </c>
      <c r="C82" s="15" t="s">
        <v>87</v>
      </c>
      <c r="D82" s="6">
        <v>1</v>
      </c>
      <c r="E82" s="7">
        <v>2500</v>
      </c>
      <c r="F82" s="6">
        <f t="shared" si="6"/>
        <v>2500</v>
      </c>
      <c r="G82" s="6" t="s">
        <v>101</v>
      </c>
      <c r="H82" s="6">
        <f t="shared" si="7"/>
        <v>1750</v>
      </c>
      <c r="I82" s="6">
        <f t="shared" si="8"/>
        <v>750</v>
      </c>
    </row>
    <row r="83" s="1" customFormat="1" spans="1:9">
      <c r="A83" s="6">
        <v>81</v>
      </c>
      <c r="B83" s="6"/>
      <c r="C83" s="8" t="s">
        <v>89</v>
      </c>
      <c r="D83" s="6">
        <v>1</v>
      </c>
      <c r="E83" s="7">
        <v>800</v>
      </c>
      <c r="F83" s="6">
        <f t="shared" si="6"/>
        <v>800</v>
      </c>
      <c r="G83" s="6" t="s">
        <v>101</v>
      </c>
      <c r="H83" s="6">
        <f t="shared" si="7"/>
        <v>560</v>
      </c>
      <c r="I83" s="6">
        <f t="shared" si="8"/>
        <v>240</v>
      </c>
    </row>
    <row r="84" s="1" customFormat="1" spans="1:9">
      <c r="A84" s="6">
        <v>82</v>
      </c>
      <c r="B84" s="6"/>
      <c r="C84" s="8" t="s">
        <v>90</v>
      </c>
      <c r="D84" s="6">
        <v>1</v>
      </c>
      <c r="E84" s="7">
        <v>2200</v>
      </c>
      <c r="F84" s="6">
        <f t="shared" si="6"/>
        <v>2200</v>
      </c>
      <c r="G84" s="6" t="s">
        <v>101</v>
      </c>
      <c r="H84" s="6">
        <f t="shared" si="7"/>
        <v>1540</v>
      </c>
      <c r="I84" s="6">
        <f t="shared" si="8"/>
        <v>660</v>
      </c>
    </row>
    <row r="85" s="1" customFormat="1" spans="1:9">
      <c r="A85" s="6">
        <v>83</v>
      </c>
      <c r="B85" s="6"/>
      <c r="C85" s="8" t="s">
        <v>91</v>
      </c>
      <c r="D85" s="6">
        <v>1</v>
      </c>
      <c r="E85" s="7">
        <v>7900</v>
      </c>
      <c r="F85" s="6">
        <f t="shared" si="6"/>
        <v>7900</v>
      </c>
      <c r="G85" s="6" t="s">
        <v>101</v>
      </c>
      <c r="H85" s="6">
        <f t="shared" si="7"/>
        <v>5530</v>
      </c>
      <c r="I85" s="6">
        <f t="shared" si="8"/>
        <v>2370</v>
      </c>
    </row>
    <row r="86" s="1" customFormat="1" spans="1:9">
      <c r="A86" s="6">
        <v>84</v>
      </c>
      <c r="B86" s="16" t="s">
        <v>92</v>
      </c>
      <c r="C86" s="8" t="s">
        <v>40</v>
      </c>
      <c r="D86" s="6">
        <v>4</v>
      </c>
      <c r="E86" s="7">
        <v>2600</v>
      </c>
      <c r="F86" s="6">
        <f t="shared" si="6"/>
        <v>10400</v>
      </c>
      <c r="G86" s="6" t="s">
        <v>101</v>
      </c>
      <c r="H86" s="6">
        <f t="shared" si="7"/>
        <v>7280</v>
      </c>
      <c r="I86" s="6">
        <f t="shared" si="8"/>
        <v>3120</v>
      </c>
    </row>
    <row r="87" s="1" customFormat="1" spans="1:9">
      <c r="A87" s="6">
        <v>85</v>
      </c>
      <c r="B87" s="17"/>
      <c r="C87" s="8" t="s">
        <v>9</v>
      </c>
      <c r="D87" s="6">
        <v>3</v>
      </c>
      <c r="E87" s="7">
        <v>950</v>
      </c>
      <c r="F87" s="6">
        <f t="shared" si="6"/>
        <v>2850</v>
      </c>
      <c r="G87" s="6" t="s">
        <v>101</v>
      </c>
      <c r="H87" s="6">
        <f t="shared" si="7"/>
        <v>1995</v>
      </c>
      <c r="I87" s="6">
        <f t="shared" si="8"/>
        <v>855</v>
      </c>
    </row>
    <row r="88" s="1" customFormat="1" spans="1:9">
      <c r="A88" s="6">
        <v>86</v>
      </c>
      <c r="B88" s="17"/>
      <c r="C88" s="8" t="s">
        <v>93</v>
      </c>
      <c r="D88" s="6">
        <v>1</v>
      </c>
      <c r="E88" s="7">
        <v>2000</v>
      </c>
      <c r="F88" s="6">
        <f t="shared" si="6"/>
        <v>2000</v>
      </c>
      <c r="G88" s="6" t="s">
        <v>101</v>
      </c>
      <c r="H88" s="6">
        <f t="shared" si="7"/>
        <v>1400</v>
      </c>
      <c r="I88" s="6">
        <f t="shared" si="8"/>
        <v>600</v>
      </c>
    </row>
    <row r="89" s="1" customFormat="1" spans="1:9">
      <c r="A89" s="6">
        <v>87</v>
      </c>
      <c r="B89" s="17"/>
      <c r="C89" s="8" t="s">
        <v>75</v>
      </c>
      <c r="D89" s="6">
        <v>6</v>
      </c>
      <c r="E89" s="7">
        <v>550</v>
      </c>
      <c r="F89" s="6">
        <f t="shared" si="6"/>
        <v>3300</v>
      </c>
      <c r="G89" s="6" t="s">
        <v>101</v>
      </c>
      <c r="H89" s="6">
        <f t="shared" si="7"/>
        <v>2310</v>
      </c>
      <c r="I89" s="6">
        <f t="shared" si="8"/>
        <v>990</v>
      </c>
    </row>
    <row r="90" s="1" customFormat="1" spans="1:9">
      <c r="A90" s="6">
        <v>88</v>
      </c>
      <c r="B90" s="17"/>
      <c r="C90" s="8" t="s">
        <v>90</v>
      </c>
      <c r="D90" s="6">
        <v>1</v>
      </c>
      <c r="E90" s="7">
        <v>2200</v>
      </c>
      <c r="F90" s="6">
        <f t="shared" si="6"/>
        <v>2200</v>
      </c>
      <c r="G90" s="6" t="s">
        <v>101</v>
      </c>
      <c r="H90" s="6">
        <f t="shared" si="7"/>
        <v>1540</v>
      </c>
      <c r="I90" s="6">
        <f t="shared" si="8"/>
        <v>660</v>
      </c>
    </row>
    <row r="91" s="1" customFormat="1" spans="1:9">
      <c r="A91" s="6">
        <v>89</v>
      </c>
      <c r="B91" s="17"/>
      <c r="C91" s="8" t="s">
        <v>56</v>
      </c>
      <c r="D91" s="6">
        <v>3</v>
      </c>
      <c r="E91" s="7">
        <v>380</v>
      </c>
      <c r="F91" s="6">
        <f t="shared" si="6"/>
        <v>1140</v>
      </c>
      <c r="G91" s="6" t="s">
        <v>101</v>
      </c>
      <c r="H91" s="6">
        <f t="shared" si="7"/>
        <v>798</v>
      </c>
      <c r="I91" s="6">
        <f t="shared" si="8"/>
        <v>342</v>
      </c>
    </row>
    <row r="92" s="1" customFormat="1" spans="1:9">
      <c r="A92" s="6">
        <v>90</v>
      </c>
      <c r="B92" s="18"/>
      <c r="C92" s="8" t="s">
        <v>55</v>
      </c>
      <c r="D92" s="6">
        <v>2</v>
      </c>
      <c r="E92" s="7">
        <v>150</v>
      </c>
      <c r="F92" s="6">
        <f t="shared" si="6"/>
        <v>300</v>
      </c>
      <c r="G92" s="6" t="s">
        <v>101</v>
      </c>
      <c r="H92" s="6">
        <f t="shared" si="7"/>
        <v>210</v>
      </c>
      <c r="I92" s="6">
        <f t="shared" si="8"/>
        <v>90</v>
      </c>
    </row>
    <row r="93" s="1" customFormat="1" ht="30" customHeight="1" spans="1:9">
      <c r="A93" s="6" t="s">
        <v>94</v>
      </c>
      <c r="B93" s="6"/>
      <c r="C93" s="6"/>
      <c r="D93" s="6">
        <f>SUM(D3:D92)</f>
        <v>241</v>
      </c>
      <c r="E93" s="7">
        <f>SUM(E3:E92)</f>
        <v>1277330</v>
      </c>
      <c r="F93" s="6">
        <f>SUM(F3:F92)</f>
        <v>1558980</v>
      </c>
      <c r="G93" s="6"/>
      <c r="H93" s="6">
        <f>SUM(H3:H92)</f>
        <v>1091286</v>
      </c>
      <c r="I93" s="6">
        <f>SUM(I3:I92)</f>
        <v>467694</v>
      </c>
    </row>
  </sheetData>
  <autoFilter ref="A2:I93">
    <extLst/>
  </autoFilter>
  <mergeCells count="15">
    <mergeCell ref="A1:I1"/>
    <mergeCell ref="A93:C93"/>
    <mergeCell ref="B3:B4"/>
    <mergeCell ref="B5:B13"/>
    <mergeCell ref="B14:B16"/>
    <mergeCell ref="B17:B26"/>
    <mergeCell ref="B27:B30"/>
    <mergeCell ref="B31:B32"/>
    <mergeCell ref="B33:B34"/>
    <mergeCell ref="B35:B65"/>
    <mergeCell ref="B66:B74"/>
    <mergeCell ref="B77:B80"/>
    <mergeCell ref="B82:B85"/>
    <mergeCell ref="B86:B92"/>
    <mergeCell ref="E21:E2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SharnPo0</cp:lastModifiedBy>
  <dcterms:created xsi:type="dcterms:W3CDTF">2023-09-08T06:14:00Z</dcterms:created>
  <dcterms:modified xsi:type="dcterms:W3CDTF">2024-05-24T07:30:50Z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F0A61CF89DEA4396BE190512B4793255_13</vt:lpwstr>
  </property>
  <property fmtid="{D5CDD505-2E9C-101B-9397-08002B2CF9AE}" pid="3" name="KSOProductBuildVer">
    <vt:lpwstr>2052-12.1.0.16929</vt:lpwstr>
  </property>
</Properties>
</file>