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cellimages.xml" ContentType="application/vnd.wps-officedocument.cellimag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mc:AlternateContent xmlns:mc="http://schemas.openxmlformats.org/markup-compatibility/2006">
    <mc:Choice Requires="x15">
      <x15ac:absPath xmlns:x15ac="http://schemas.microsoft.com/office/spreadsheetml/2010/11/ac" url="D:\SynologyDrive1\929\2023年12月-广州新奥达云科技有限公司破产清算-【周】广州中院-破产0493号【终结：财产处置、衍生诉讼、追缴出资跟进】\13-财产处置及分配\3财产处置\1-新奥达云公司5家5笔应收债权公开拍卖处置\提交淘宝公司材料\2应收账款明细及相关材料\"/>
    </mc:Choice>
  </mc:AlternateContent>
  <xr:revisionPtr revIDLastSave="0" documentId="13_ncr:1_{E247C971-0717-4BC1-B8F8-5129CF76429D}" xr6:coauthVersionLast="47" xr6:coauthVersionMax="47" xr10:uidLastSave="{00000000-0000-0000-0000-000000000000}"/>
  <bookViews>
    <workbookView xWindow="-108" yWindow="-108" windowWidth="23256" windowHeight="12456" xr2:uid="{00000000-000D-0000-FFFF-FFFF00000000}"/>
  </bookViews>
  <sheets>
    <sheet name="新奥达云公司5笔大额应收债权一览表" sheetId="4"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7" i="4" l="1"/>
  <c r="K6" i="4"/>
  <c r="K5" i="4"/>
  <c r="K4" i="4"/>
  <c r="K3" i="4"/>
  <c r="J8" i="4"/>
  <c r="D8" i="4"/>
  <c r="K8" i="4" l="1"/>
</calcChain>
</file>

<file path=xl/cellimages.xml><?xml version="1.0" encoding="utf-8"?>
<etc:cellImages xmlns:xdr="http://schemas.openxmlformats.org/drawingml/2006/spreadsheetDrawing" xmlns:r="http://schemas.openxmlformats.org/officeDocument/2006/relationships" xmlns:a="http://schemas.openxmlformats.org/drawingml/2006/main" xmlns:etc="http://www.wps.cn/officeDocument/2017/etCustomData">
  <etc:cellImage>
    <xdr:pic>
      <xdr:nvPicPr>
        <xdr:cNvPr id="2" name="ID_F3C5C1523F4F4310B5678345A5A02818"/>
        <xdr:cNvPicPr>
          <a:picLocks noChangeAspect="1"/>
        </xdr:cNvPicPr>
      </xdr:nvPicPr>
      <xdr:blipFill>
        <a:blip r:embed="rId1"/>
        <a:stretch>
          <a:fillRect/>
        </a:stretch>
      </xdr:blipFill>
      <xdr:spPr>
        <a:xfrm>
          <a:off x="11720195" y="14325600"/>
          <a:ext cx="11426190" cy="6111240"/>
        </a:xfrm>
        <a:prstGeom prst="rect">
          <a:avLst/>
        </a:prstGeom>
        <a:noFill/>
        <a:ln w="9525">
          <a:noFill/>
        </a:ln>
      </xdr:spPr>
    </xdr:pic>
  </etc:cellImage>
</etc:cellImages>
</file>

<file path=xl/sharedStrings.xml><?xml version="1.0" encoding="utf-8"?>
<sst xmlns="http://schemas.openxmlformats.org/spreadsheetml/2006/main" count="48" uniqueCount="42">
  <si>
    <t>序号</t>
  </si>
  <si>
    <t>债务人名称</t>
  </si>
  <si>
    <t>债务性质</t>
  </si>
  <si>
    <t>债权构成、形成简述</t>
  </si>
  <si>
    <t>形成时间</t>
  </si>
  <si>
    <t>现有证据</t>
  </si>
  <si>
    <t>工程款</t>
  </si>
  <si>
    <t>债务账面金额（元）</t>
    <phoneticPr fontId="6" type="noConversion"/>
  </si>
  <si>
    <t>广州新弘房地产有限公司</t>
    <phoneticPr fontId="6" type="noConversion"/>
  </si>
  <si>
    <t>景德镇金投置地有限公司</t>
    <phoneticPr fontId="6" type="noConversion"/>
  </si>
  <si>
    <t>醴陵奥江置业有限公司</t>
    <phoneticPr fontId="6" type="noConversion"/>
  </si>
  <si>
    <t>1、2023-12-27，邮寄债务催收通知书，因注册地址无此公司而被退件；
2、2024-8-12，向新奥达云公司发函询问具体情况，新奥达云公司未回复。</t>
    <phoneticPr fontId="6" type="noConversion"/>
  </si>
  <si>
    <t>西安奥园锦泰置业有限公司</t>
    <phoneticPr fontId="6" type="noConversion"/>
  </si>
  <si>
    <t>平潭景新置业有限公司</t>
    <phoneticPr fontId="6" type="noConversion"/>
  </si>
  <si>
    <t>合计</t>
    <phoneticPr fontId="6" type="noConversion"/>
  </si>
  <si>
    <r>
      <t xml:space="preserve">1、2023-12-27，邮寄债务催收通知书，已经签收未回复；
2、2024-8-12，向新奥达云公司发函询问具体情况，新奥达云公司未回复；
</t>
    </r>
    <r>
      <rPr>
        <b/>
        <sz val="11"/>
        <color rgb="FFFF0000"/>
        <rFont val="等线"/>
        <family val="3"/>
        <charset val="134"/>
        <scheme val="minor"/>
      </rPr>
      <t>3、2024-9-9，再次邮寄债务催收通知，要求交还2071387.06元，因拒收而退件。</t>
    </r>
    <phoneticPr fontId="6" type="noConversion"/>
  </si>
  <si>
    <r>
      <t xml:space="preserve">1、2023-12-27，邮寄债务催收通知书，因拒收退件；
2、2024-8-12，向新奥达云公司发函询问具体情况，新奥达云公司未回复。
</t>
    </r>
    <r>
      <rPr>
        <b/>
        <sz val="11"/>
        <color rgb="FFFF0000"/>
        <rFont val="等线"/>
        <family val="3"/>
        <charset val="134"/>
        <scheme val="minor"/>
      </rPr>
      <t>3、2024-9-9，再次邮寄债务催收通知书（二），因单位无人办公而退件。</t>
    </r>
    <phoneticPr fontId="6" type="noConversion"/>
  </si>
  <si>
    <r>
      <t xml:space="preserve">1、2023-12-27，邮寄债务催收通知书，因原址查无此人而退件；
2、2024-8-12，向新奥达云公司发函询问具体情况，新奥达云公司未回复。
</t>
    </r>
    <r>
      <rPr>
        <b/>
        <sz val="11"/>
        <color rgb="FFFF0000"/>
        <rFont val="等线"/>
        <family val="3"/>
        <charset val="134"/>
        <scheme val="minor"/>
      </rPr>
      <t>3、2024-9-9，再次邮寄债务催收通知书（二），因拒收而退件。</t>
    </r>
    <phoneticPr fontId="6" type="noConversion"/>
  </si>
  <si>
    <r>
      <t xml:space="preserve">1、2023-12-27，邮寄债务催收通知书，已签收未回复；
2、2024-8-12，向新奥达云公司发函询问具体情况，新奥达云公司未回复。
</t>
    </r>
    <r>
      <rPr>
        <b/>
        <sz val="11"/>
        <color rgb="FFFF0000"/>
        <rFont val="等线"/>
        <family val="3"/>
        <charset val="134"/>
        <scheme val="minor"/>
      </rPr>
      <t>3、2024-9-9，再次邮寄债务催收通知书（二），要求交还1269994.94元，被退件</t>
    </r>
    <r>
      <rPr>
        <b/>
        <sz val="11"/>
        <color theme="1"/>
        <rFont val="等线"/>
        <family val="3"/>
        <charset val="134"/>
        <scheme val="minor"/>
      </rPr>
      <t>。</t>
    </r>
    <phoneticPr fontId="6" type="noConversion"/>
  </si>
  <si>
    <t>管理人催收情况</t>
    <phoneticPr fontId="6" type="noConversion"/>
  </si>
  <si>
    <t>审计机构审定数（元）</t>
    <phoneticPr fontId="6" type="noConversion"/>
  </si>
  <si>
    <t>管理人调查情况</t>
    <phoneticPr fontId="6" type="noConversion"/>
  </si>
  <si>
    <t>起拍价（元）</t>
    <phoneticPr fontId="6" type="noConversion"/>
  </si>
  <si>
    <t>广州新奥达云科技有限公司拟拍卖处置的对外应收债权一览表</t>
    <phoneticPr fontId="6" type="noConversion"/>
  </si>
  <si>
    <r>
      <t>基于</t>
    </r>
    <r>
      <rPr>
        <sz val="11"/>
        <color rgb="FFFF0000"/>
        <rFont val="等线"/>
        <family val="3"/>
        <charset val="134"/>
        <scheme val="minor"/>
      </rPr>
      <t>《广州奥园花都湖项目智能化工程》</t>
    </r>
    <r>
      <rPr>
        <sz val="11"/>
        <rFont val="等线"/>
        <family val="3"/>
        <charset val="134"/>
        <scheme val="minor"/>
      </rPr>
      <t>产生的应收工程款。财务记账凭证后附《进度付款核算表》《形象进度及质量确认表》及《广州奥园花都湖项目智能化工程产值付款审核清单》记载：工程累计完成值4947695.32元。监理单位盖章确认：申报产值与现场符合。
新奥达云2021年10月18日开具发票金额2876308.26元。2021年10月21日收款2000000.00元，2022年1月24日收款876308.26元。2022年8月11日开具发票金额410901.18元。据此可推测可能尚有2071387.06元未付（含进度款的30%尾款）。</t>
    </r>
    <phoneticPr fontId="6" type="noConversion"/>
  </si>
  <si>
    <t>2021年-2022年左右</t>
    <phoneticPr fontId="6" type="noConversion"/>
  </si>
  <si>
    <t>记账凭证及其后附发票、进度付款核算表、《形象进度、安全、质量确认表》、《产值付款审核清单》</t>
    <phoneticPr fontId="6" type="noConversion"/>
  </si>
  <si>
    <t>1、第一次进度款请款资料显示已完工程产值4947695.32元，有监理单位盖章确认；已收款2876308.26元，据此可推测尚未2071387.06元未付（含进度款的30%尾款）；管理人没有掌握工程结算、竣工验收资料，没有证据证明余款30%付款条件已成就；2、经查询企查查，债务人被限高、终本，在破产清算审理阶段，可能存在丧失偿债能力的风险。</t>
    <phoneticPr fontId="6" type="noConversion"/>
  </si>
  <si>
    <r>
      <t>基于</t>
    </r>
    <r>
      <rPr>
        <sz val="11"/>
        <color rgb="FFFF0000"/>
        <rFont val="等线"/>
        <family val="3"/>
        <charset val="134"/>
        <scheme val="minor"/>
      </rPr>
      <t>《江西景德镇锦绣江山项目二期智能化工程》</t>
    </r>
    <r>
      <rPr>
        <sz val="11"/>
        <rFont val="等线"/>
        <family val="3"/>
        <charset val="134"/>
        <scheme val="minor"/>
      </rPr>
      <t>产生的应收工程款。财务记账凭证后附2021年9月13日《进度付款核算表》《形象进度及质量确认表》及《广州奥园花都湖项目智能化工程产值付款审核清单》记载：至本期工程累计完成值1116430元，本期工程完成值69921.67元，按照70%计付，本期应付工程款48945.17元。监理单位盖章确认：按合同付款。2021年7月29日已收款292049.95元，尚有30%即125164.26元未付，但已经开票；2021年10月22日开具发票金额583141.07元。2022年2月9日收到工程款200000.00元，2022年4月22日收到工程款202198.75元。2022年7月4日开具发票金额155467.06元。</t>
    </r>
    <phoneticPr fontId="6" type="noConversion"/>
  </si>
  <si>
    <r>
      <t>记账凭证及其后附发票、《合同条件支付清单》、《进度付款核算表》</t>
    </r>
    <r>
      <rPr>
        <sz val="11"/>
        <color rgb="FFFF0000"/>
        <rFont val="等线"/>
        <family val="3"/>
        <charset val="134"/>
        <scheme val="minor"/>
      </rPr>
      <t>、《形象进度、安全、质量确认表》</t>
    </r>
    <r>
      <rPr>
        <sz val="11"/>
        <rFont val="等线"/>
        <family val="3"/>
        <charset val="134"/>
        <scheme val="minor"/>
      </rPr>
      <t>、《产值付款审核清单、合同协议付款申请表》</t>
    </r>
    <phoneticPr fontId="6" type="noConversion"/>
  </si>
  <si>
    <t>1、第二次进度款请款资料显示已完工程产值1116430元，有监理单位盖章确认，但第三次进度款请款资料只有发票无法证实已完工程产值，只能以第二次进度款已完工程产值扣减已付款金额；且管理人没有掌握工程结算、竣工验收资料，余款30%付款条件未成就；2、债务人涉诉涉执案件较多，限高、终本，存在可能丧失偿债能力的风险。</t>
    <phoneticPr fontId="6" type="noConversion"/>
  </si>
  <si>
    <r>
      <t xml:space="preserve">
基于《</t>
    </r>
    <r>
      <rPr>
        <sz val="11"/>
        <color rgb="FFFF0000"/>
        <rFont val="等线"/>
        <family val="3"/>
        <charset val="134"/>
        <scheme val="minor"/>
      </rPr>
      <t>长沙区域公司醴陵奥园冠军城项目A区智能化工程合同</t>
    </r>
    <r>
      <rPr>
        <sz val="11"/>
        <rFont val="等线"/>
        <family val="3"/>
        <charset val="134"/>
        <scheme val="minor"/>
      </rPr>
      <t>》产生的应收工程款。财务记账凭证后附2021年11月5日《进度款支付凭证审批表》、《形象进度、安全、质量确认表》记载：至本期已完工程产值累计643612.04元，上期累计307160.08元。已于2021年10月25日、2021年11月23日支付上期已完工程产值的70%即215012.05元。本期新增已完工程产值336451.96元的70%即235516.37元，已经于2021年1月7日开具发票。2021年12月13日收到工程款226184.84元。据此可推测尚有工程款202415.15元未付。</t>
    </r>
    <phoneticPr fontId="6" type="noConversion"/>
  </si>
  <si>
    <t>2021年左右</t>
    <phoneticPr fontId="6" type="noConversion"/>
  </si>
  <si>
    <r>
      <t>记账凭证及其后附发票、《</t>
    </r>
    <r>
      <rPr>
        <sz val="11"/>
        <color rgb="FFFF0000"/>
        <rFont val="等线"/>
        <family val="3"/>
        <charset val="134"/>
        <scheme val="minor"/>
      </rPr>
      <t>形象进度、安全、质量确认表》、《</t>
    </r>
    <r>
      <rPr>
        <sz val="11"/>
        <rFont val="等线"/>
        <family val="3"/>
        <charset val="134"/>
        <scheme val="minor"/>
      </rPr>
      <t>工程产值审核清单》、《进度款支付凭证审批表》</t>
    </r>
    <phoneticPr fontId="6" type="noConversion"/>
  </si>
  <si>
    <t>1、第二次进度款请款资料显示已完工程产值累计643612.04元，有监理单位盖章确认，扣减已付金额；管理人没有掌握工程结算、竣工验收资料，余款30%付款条件未成就；2、债务人涉诉涉执案件较多，限高、终本，且无法联系，存在可能丧失偿债能力的风险。3、债务人存续，注册资本1000万元，未实缴出资。</t>
    <phoneticPr fontId="6" type="noConversion"/>
  </si>
  <si>
    <t xml:space="preserve">基于《码族部落--两岸青年数字经济协同创新园区启动区项目示范区智能化工程合同》产生的应收工程款。财务记账凭证后附2021年11月9日《进度款支付凭证审批表》记载：本期已完工程产值267318.97元，按照合同约定比例70%计付，本期应付款金额187123.28元。《形象进度、安全、质量确认表》监理单位厦门中建东北工程管理有限公司盖章确认：此进度符合支付节点，同意支付。2022年1月7日开具发票金额187123.28元。据此可推测尚有已完工程产值267318.97元未付。
</t>
    <phoneticPr fontId="6" type="noConversion"/>
  </si>
  <si>
    <t>财务记账及其后附发票、《形象进度、安全、质量确认表》、《进度款支付凭证审批表》</t>
    <phoneticPr fontId="6" type="noConversion"/>
  </si>
  <si>
    <t>1、进度款请款资料显示已完工程产值267318.97元，有监理单位盖章确认；管理人没有掌握工程结算、竣工验收资料，余款30%付款条件未成就；2、债务人涉诉涉执案件较多，限高、终本，存在已经丧失偿债能力的风险。3、债务人是奥园集团关联公司、注册资本10000万元，未实缴出资。</t>
    <phoneticPr fontId="6" type="noConversion"/>
  </si>
  <si>
    <t>基于《西安奥园誉府项目一期智能化工程合同》产生的应收工程款。财务记账凭证后附2021年9月24日《进度款支付凭证审批表》记载：至本期累计已完工程产值1231179.13元，按照合同约定付款比例70%计付，本期应付款金额861825.39元。《形象进度、安全、质量确认表》有监理单位陕西中基项目管理有限公司盖章确认：施工单位上报工程量、工程质量合格，材料进场验收合格、工程资料齐全，安全文明达标。2021年11月4日新奥达云公司开具发票金额861825.39元。2022年4月18日收到工程款861825.39元。
2022年8月5日开具发票金额717868.58元，该期附件仅有《西安绿城留香园项目一期智能化工程产值审核清单》，审核栏有发包人经办人“马*杰”的签名，无法核实该人是否是合同约定代表人。审核累计本期完成产值合计2256705.68元。扣减上期已完工程产值1231179.15元，本期新增已完工程产值1025526.55元，按照70%计付，即开票金额717868.58元。2022年8月19日收到工程款124885.35元，尚有592983.23元未付。2023年1月7日开具发票金额188919.14元。用第二期累计已完工程产值2256705.68元减去已付款项，可推测尚有1269994.94元未付（含30%进度尾款）。</t>
    <phoneticPr fontId="6" type="noConversion"/>
  </si>
  <si>
    <t>2021年-2023年左右</t>
    <phoneticPr fontId="6" type="noConversion"/>
  </si>
  <si>
    <t>记账凭证及其发票、《形象进度、安全、质量确认表》、《进度款支付凭证审批表》、《西安绿城留香园项目一期智能化工程产值审核清单》</t>
    <phoneticPr fontId="6" type="noConversion"/>
  </si>
  <si>
    <t>1、第一次进度款请款资料显示已完工程产值1231179.13元有监理单位盖章确认，但是第二累计已完累计工程产值2256705.68元，仅有发包人经办人在审核表签字，该签字人的身份暂无法核实且第二次进度款并没有按照请款金额足额支付，无法证实已完工程产值获得对方或监理单位的确认，第三次进度款仅有发票无法体现已完工程产值；管理人没有掌握工程结算、竣工验收资料，余款30%付款条件未成就；2、涉诉涉执案件较多，限高，终本，存在可能丧失偿债能力的风险；3、债务人只有一个法人股东广州泰乐商务服务有限公司，注册资本10204.08 万元，实缴资本5000 万元。股东也有涉诉涉执案件。</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</si>
</sst>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41" formatCode="_ * #,##0_ ;_ * \-#,##0_ ;_ * &quot;-&quot;_ ;_ @_ "/>
    <numFmt numFmtId="43" formatCode="_ * #,##0.00_ ;_ * \-#,##0.00_ ;_ * &quot;-&quot;??_ ;_ @_ "/>
    <numFmt numFmtId="176" formatCode="mmm\ dd\,\ yy"/>
    <numFmt numFmtId="177" formatCode="_(&quot;$&quot;* #,##0_);_(&quot;$&quot;* \(#,##0\);_(&quot;$&quot;* &quot;-&quot;??_);_(@_)"/>
    <numFmt numFmtId="178" formatCode="_(&quot;$&quot;* #,##0.0_);_(&quot;$&quot;* \(#,##0.0\);_(&quot;$&quot;* &quot;-&quot;??_);_(@_)"/>
    <numFmt numFmtId="179" formatCode="&quot;截止日期 / 审计期间：&quot;yyyy&quot;年&quot;m&quot;月&quot;d&quot;日&quot;"/>
    <numFmt numFmtId="180" formatCode="#,##0;\-#,##0;&quot;-&quot;"/>
    <numFmt numFmtId="181" formatCode="mm/dd/yy_)"/>
    <numFmt numFmtId="182" formatCode="#,##0.00_);[Red]\(#,##0.00\)"/>
  </numFmts>
  <fonts count="24">
    <font>
      <sz val="11"/>
      <color theme="1"/>
      <name val="等线"/>
      <charset val="134"/>
      <scheme val="minor"/>
    </font>
    <font>
      <sz val="12"/>
      <name val="宋体"/>
      <family val="3"/>
      <charset val="134"/>
    </font>
    <font>
      <b/>
      <sz val="11"/>
      <color theme="1"/>
      <name val="等线"/>
      <family val="3"/>
      <charset val="134"/>
      <scheme val="minor"/>
    </font>
    <font>
      <sz val="11"/>
      <name val="等线"/>
      <family val="3"/>
      <charset val="134"/>
      <scheme val="minor"/>
    </font>
    <font>
      <sz val="11"/>
      <color rgb="FFFF0000"/>
      <name val="等线"/>
      <family val="3"/>
      <charset val="134"/>
      <scheme val="minor"/>
    </font>
    <font>
      <b/>
      <sz val="11"/>
      <color rgb="FFFF0000"/>
      <name val="等线"/>
      <family val="3"/>
      <charset val="134"/>
      <scheme val="minor"/>
    </font>
    <font>
      <sz val="9"/>
      <name val="等线"/>
      <family val="3"/>
      <charset val="134"/>
      <scheme val="minor"/>
    </font>
    <font>
      <sz val="11"/>
      <color theme="1"/>
      <name val="等线"/>
      <family val="3"/>
      <charset val="134"/>
      <scheme val="minor"/>
    </font>
    <font>
      <sz val="11"/>
      <name val="等线"/>
      <family val="3"/>
      <charset val="134"/>
      <scheme val="minor"/>
    </font>
    <font>
      <sz val="18"/>
      <name val="Times New Roman"/>
      <family val="1"/>
    </font>
    <font>
      <sz val="8"/>
      <name val="Times New Roman"/>
      <family val="1"/>
    </font>
    <font>
      <sz val="10"/>
      <name val="Times New Roman"/>
      <family val="1"/>
    </font>
    <font>
      <sz val="12"/>
      <name val="Times New Roman"/>
      <family val="1"/>
    </font>
    <font>
      <sz val="9"/>
      <name val="宋体"/>
      <family val="3"/>
      <charset val="134"/>
    </font>
    <font>
      <sz val="11"/>
      <name val="蹈框"/>
      <charset val="134"/>
    </font>
    <font>
      <sz val="10"/>
      <name val="Arial"/>
      <family val="2"/>
    </font>
    <font>
      <sz val="11"/>
      <name val="ＭＳ Ｐゴシック"/>
      <charset val="134"/>
    </font>
    <font>
      <sz val="12"/>
      <name val="바탕체"/>
      <charset val="134"/>
    </font>
    <font>
      <b/>
      <sz val="12"/>
      <name val="Arial"/>
      <family val="2"/>
    </font>
    <font>
      <u/>
      <sz val="12"/>
      <color indexed="12"/>
      <name val="宋体"/>
      <family val="3"/>
      <charset val="134"/>
    </font>
    <font>
      <b/>
      <sz val="18"/>
      <name val="Times New Roman"/>
      <family val="1"/>
    </font>
    <font>
      <sz val="10"/>
      <color indexed="8"/>
      <name val="Arial"/>
      <family val="2"/>
    </font>
    <font>
      <sz val="40"/>
      <name val="黑体"/>
      <family val="3"/>
      <charset val="134"/>
    </font>
    <font>
      <b/>
      <sz val="24"/>
      <color theme="1"/>
      <name val="黑体"/>
      <family val="3"/>
      <charset val="134"/>
    </font>
  </fonts>
  <fills count="3">
    <fill>
      <patternFill patternType="none"/>
    </fill>
    <fill>
      <patternFill patternType="gray125"/>
    </fill>
    <fill>
      <patternFill patternType="solid">
        <fgColor indexed="55"/>
        <bgColor indexed="64"/>
      </patternFill>
    </fill>
  </fills>
  <borders count="7">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top/>
      <bottom style="thin">
        <color auto="1"/>
      </bottom>
      <diagonal/>
    </border>
    <border>
      <left/>
      <right/>
      <top/>
      <bottom style="double">
        <color auto="1"/>
      </bottom>
      <diagonal/>
    </border>
    <border>
      <left/>
      <right/>
      <top style="medium">
        <color auto="1"/>
      </top>
      <bottom style="medium">
        <color auto="1"/>
      </bottom>
      <diagonal/>
    </border>
    <border>
      <left style="thin">
        <color auto="1"/>
      </left>
      <right style="thin">
        <color auto="1"/>
      </right>
      <top style="thin">
        <color auto="1"/>
      </top>
      <bottom/>
      <diagonal/>
    </border>
  </borders>
  <cellStyleXfs count="49">
    <xf numFmtId="0" fontId="0" fillId="0" borderId="0"/>
    <xf numFmtId="0" fontId="7" fillId="0" borderId="0" applyBorder="0">
      <alignment vertical="center"/>
    </xf>
    <xf numFmtId="43" fontId="7" fillId="0" borderId="0" applyFont="0" applyFill="0" applyBorder="0" applyAlignment="0" applyProtection="0">
      <alignment vertical="center"/>
    </xf>
    <xf numFmtId="0" fontId="1" fillId="0" borderId="0" applyBorder="0"/>
    <xf numFmtId="176" fontId="1" fillId="0" borderId="0" applyFont="0" applyFill="0" applyBorder="0" applyAlignment="0" applyProtection="0"/>
    <xf numFmtId="0" fontId="9" fillId="0" borderId="4" applyFill="0">
      <alignment horizontal="center" vertical="center" shrinkToFit="1"/>
    </xf>
    <xf numFmtId="9" fontId="1" fillId="0" borderId="0" applyFont="0" applyFill="0" applyBorder="0" applyAlignment="0" applyProtection="0"/>
    <xf numFmtId="177" fontId="1" fillId="0" borderId="0" applyFont="0" applyFill="0" applyBorder="0" applyAlignment="0" applyProtection="0"/>
    <xf numFmtId="0" fontId="10" fillId="0" borderId="0" applyBorder="0"/>
    <xf numFmtId="43" fontId="11" fillId="0" borderId="0" applyFont="0" applyFill="0" applyBorder="0" applyAlignment="0" applyProtection="0"/>
    <xf numFmtId="43" fontId="12" fillId="0" borderId="0" applyFont="0" applyFill="0" applyBorder="0" applyAlignment="0" applyProtection="0"/>
    <xf numFmtId="0" fontId="1" fillId="0" borderId="0" applyBorder="0"/>
    <xf numFmtId="178" fontId="1" fillId="0" borderId="0" applyFont="0" applyFill="0" applyBorder="0" applyAlignment="0" applyProtection="0"/>
    <xf numFmtId="0" fontId="1" fillId="0" borderId="0" applyBorder="0"/>
    <xf numFmtId="14" fontId="9" fillId="0" borderId="3" applyFill="0">
      <alignment horizontal="center" vertical="center" shrinkToFit="1"/>
    </xf>
    <xf numFmtId="0" fontId="1" fillId="0" borderId="0" applyBorder="0"/>
    <xf numFmtId="0" fontId="13" fillId="0" borderId="0" applyBorder="0">
      <alignment vertical="center"/>
    </xf>
    <xf numFmtId="0" fontId="1" fillId="0" borderId="0" applyBorder="0"/>
    <xf numFmtId="0" fontId="14" fillId="0" borderId="0" applyBorder="0"/>
    <xf numFmtId="0" fontId="9" fillId="0" borderId="4" applyNumberFormat="0" applyFill="0" applyAlignment="0">
      <alignment horizontal="center" vertical="center"/>
    </xf>
    <xf numFmtId="0" fontId="15" fillId="0" borderId="0" applyBorder="0"/>
    <xf numFmtId="0" fontId="1" fillId="0" borderId="0" applyBorder="0"/>
    <xf numFmtId="40" fontId="16" fillId="0" borderId="0" applyFont="0" applyFill="0" applyBorder="0" applyAlignment="0" applyProtection="0"/>
    <xf numFmtId="0" fontId="16" fillId="0" borderId="0" applyFont="0" applyFill="0" applyBorder="0" applyAlignment="0" applyProtection="0"/>
    <xf numFmtId="0" fontId="17" fillId="0" borderId="0" applyBorder="0"/>
    <xf numFmtId="0" fontId="18" fillId="0" borderId="2">
      <alignment horizontal="left" vertical="center"/>
    </xf>
    <xf numFmtId="0" fontId="18" fillId="0" borderId="5" applyNumberFormat="0" applyAlignment="0" applyProtection="0">
      <alignment horizontal="left" vertical="center"/>
    </xf>
    <xf numFmtId="179" fontId="9" fillId="0" borderId="4" applyFill="0">
      <alignment horizontal="left" vertical="center"/>
    </xf>
    <xf numFmtId="0" fontId="19" fillId="0" borderId="0" applyNumberFormat="0" applyFill="0" applyBorder="0" applyAlignment="0" applyProtection="0">
      <alignment vertical="top"/>
      <protection locked="0"/>
    </xf>
    <xf numFmtId="0" fontId="1" fillId="0" borderId="0" applyBorder="0">
      <alignment vertical="center"/>
    </xf>
    <xf numFmtId="41" fontId="12" fillId="0" borderId="0" applyFont="0" applyFill="0" applyBorder="0" applyAlignment="0" applyProtection="0"/>
    <xf numFmtId="0" fontId="9" fillId="0" borderId="4" applyNumberFormat="0" applyFill="0">
      <alignment horizontal="right" vertical="center"/>
    </xf>
    <xf numFmtId="0" fontId="20" fillId="2" borderId="1">
      <alignment horizontal="center" vertical="center" wrapText="1"/>
    </xf>
    <xf numFmtId="41" fontId="11" fillId="0" borderId="0" applyFont="0" applyFill="0" applyBorder="0" applyAlignment="0" applyProtection="0"/>
    <xf numFmtId="0" fontId="9" fillId="0" borderId="0" applyFill="0" applyBorder="0">
      <alignment horizontal="left" vertical="center"/>
    </xf>
    <xf numFmtId="43" fontId="1" fillId="0" borderId="0" applyFont="0" applyFill="0" applyBorder="0" applyAlignment="0" applyProtection="0">
      <alignment vertical="center"/>
    </xf>
    <xf numFmtId="0" fontId="1" fillId="0" borderId="0" applyBorder="0">
      <alignment vertical="center"/>
    </xf>
    <xf numFmtId="43" fontId="1" fillId="0" borderId="0" applyFont="0" applyFill="0" applyBorder="0" applyAlignment="0" applyProtection="0">
      <alignment vertical="center"/>
    </xf>
    <xf numFmtId="0" fontId="16" fillId="0" borderId="0" applyFont="0" applyFill="0" applyBorder="0" applyAlignment="0" applyProtection="0"/>
    <xf numFmtId="38" fontId="16" fillId="0" borderId="0" applyFont="0" applyFill="0" applyBorder="0" applyAlignment="0" applyProtection="0"/>
    <xf numFmtId="180" fontId="21" fillId="0" borderId="0" applyFill="0" applyBorder="0" applyAlignment="0"/>
    <xf numFmtId="43" fontId="12" fillId="0" borderId="0" applyFont="0" applyFill="0" applyBorder="0" applyAlignment="0" applyProtection="0">
      <alignment vertical="center"/>
    </xf>
    <xf numFmtId="0" fontId="22" fillId="0" borderId="0" applyFill="0" applyBorder="0">
      <alignment horizontal="center" vertical="center" shrinkToFit="1"/>
    </xf>
    <xf numFmtId="0" fontId="9" fillId="0" borderId="3" applyFill="0">
      <alignment horizontal="center" vertical="center" shrinkToFit="1"/>
    </xf>
    <xf numFmtId="43" fontId="1" fillId="0" borderId="0" applyFont="0" applyFill="0" applyBorder="0" applyAlignment="0" applyProtection="0">
      <alignment vertical="center"/>
    </xf>
    <xf numFmtId="0" fontId="11" fillId="0" borderId="0" applyBorder="0"/>
    <xf numFmtId="0" fontId="1" fillId="0" borderId="0" applyBorder="0">
      <alignment vertical="center"/>
    </xf>
    <xf numFmtId="181" fontId="1" fillId="0" borderId="0" applyFont="0" applyFill="0" applyBorder="0" applyAlignment="0" applyProtection="0"/>
    <xf numFmtId="40" fontId="15" fillId="0" borderId="0" applyFont="0" applyFill="0" applyBorder="0" applyAlignment="0" applyProtection="0">
      <alignment vertical="center"/>
    </xf>
  </cellStyleXfs>
  <cellXfs count="22">
    <xf numFmtId="0" fontId="0" fillId="0" borderId="0" xfId="0"/>
    <xf numFmtId="0" fontId="0" fillId="0" borderId="0" xfId="0" applyAlignment="1">
      <alignment vertical="center" wrapText="1"/>
    </xf>
    <xf numFmtId="4" fontId="0" fillId="0" borderId="0" xfId="0" applyNumberFormat="1" applyAlignment="1">
      <alignment vertical="center" wrapText="1"/>
    </xf>
    <xf numFmtId="0" fontId="0" fillId="0" borderId="1" xfId="0" applyBorder="1" applyAlignment="1">
      <alignment vertical="center" wrapText="1"/>
    </xf>
    <xf numFmtId="0" fontId="0" fillId="0" borderId="1" xfId="0" applyBorder="1" applyAlignment="1">
      <alignment horizontal="center" vertical="center" wrapText="1"/>
    </xf>
    <xf numFmtId="4" fontId="0" fillId="0" borderId="1" xfId="0" applyNumberFormat="1" applyBorder="1" applyAlignment="1">
      <alignment vertical="center" wrapText="1"/>
    </xf>
    <xf numFmtId="0" fontId="2" fillId="0" borderId="1" xfId="0" applyFont="1" applyBorder="1" applyAlignment="1">
      <alignment vertical="center" wrapText="1"/>
    </xf>
    <xf numFmtId="0" fontId="7" fillId="0" borderId="1" xfId="0" applyFont="1" applyBorder="1" applyAlignment="1">
      <alignment vertical="center" wrapText="1"/>
    </xf>
    <xf numFmtId="4" fontId="7" fillId="0" borderId="1" xfId="0" applyNumberFormat="1" applyFont="1" applyBorder="1" applyAlignment="1">
      <alignment vertical="center" wrapText="1"/>
    </xf>
    <xf numFmtId="182" fontId="0" fillId="0" borderId="0" xfId="0" applyNumberFormat="1" applyAlignment="1">
      <alignment vertical="center" wrapText="1"/>
    </xf>
    <xf numFmtId="182" fontId="2" fillId="0" borderId="1" xfId="0" applyNumberFormat="1" applyFont="1" applyBorder="1" applyAlignment="1">
      <alignment vertical="center" wrapText="1"/>
    </xf>
    <xf numFmtId="182" fontId="0" fillId="0" borderId="1" xfId="0" applyNumberFormat="1" applyBorder="1" applyAlignment="1">
      <alignment vertical="center" wrapText="1"/>
    </xf>
    <xf numFmtId="182" fontId="7" fillId="0" borderId="1" xfId="0" applyNumberFormat="1" applyFont="1" applyBorder="1" applyAlignment="1">
      <alignment vertical="center" wrapText="1"/>
    </xf>
    <xf numFmtId="182" fontId="2" fillId="0" borderId="6" xfId="0" applyNumberFormat="1" applyFont="1" applyBorder="1" applyAlignment="1">
      <alignment horizontal="center" vertical="center" wrapText="1"/>
    </xf>
    <xf numFmtId="0" fontId="2" fillId="0" borderId="6" xfId="0" applyFont="1" applyBorder="1" applyAlignment="1">
      <alignment horizontal="center" vertical="center" wrapText="1"/>
    </xf>
    <xf numFmtId="4" fontId="2" fillId="0" borderId="6" xfId="0" applyNumberFormat="1" applyFont="1" applyBorder="1" applyAlignment="1">
      <alignment horizontal="center" vertical="center" wrapText="1"/>
    </xf>
    <xf numFmtId="4" fontId="3" fillId="0" borderId="1" xfId="0" applyNumberFormat="1" applyFont="1" applyBorder="1" applyAlignment="1">
      <alignment vertical="center" wrapText="1"/>
    </xf>
    <xf numFmtId="0" fontId="3" fillId="0" borderId="1" xfId="0" applyFont="1" applyBorder="1" applyAlignment="1">
      <alignment vertical="center" wrapText="1"/>
    </xf>
    <xf numFmtId="182" fontId="8" fillId="0" borderId="1" xfId="0" applyNumberFormat="1" applyFont="1" applyBorder="1" applyAlignment="1">
      <alignment vertical="center" wrapText="1"/>
    </xf>
    <xf numFmtId="4" fontId="4" fillId="0" borderId="1" xfId="0" applyNumberFormat="1" applyFont="1" applyBorder="1" applyAlignment="1">
      <alignment vertical="center" wrapText="1"/>
    </xf>
    <xf numFmtId="0" fontId="0" fillId="0" borderId="0" xfId="0" applyAlignment="1">
      <alignment horizontal="center" vertical="center" wrapText="1"/>
    </xf>
    <xf numFmtId="0" fontId="23" fillId="0" borderId="3" xfId="0" applyFont="1" applyBorder="1" applyAlignment="1">
      <alignment horizontal="center" vertical="center" wrapText="1"/>
    </xf>
  </cellXfs>
  <cellStyles count="49">
    <cellStyle name="Calc Currency (0)" xfId="40" xr:uid="{72EB765C-8ECD-4CA3-94A2-6C364AC7C154}"/>
    <cellStyle name="Comma 2" xfId="48" xr:uid="{6FDB2FA9-ADC7-4AA3-9E95-28E76CC7B4AD}"/>
    <cellStyle name="Header1" xfId="26" xr:uid="{9B7087A7-E51D-47BD-9307-8316B6AF0A36}"/>
    <cellStyle name="Header2" xfId="25" xr:uid="{B060597C-1E8E-44D3-B939-896DB1A39200}"/>
    <cellStyle name="Normal_#10-Headcount" xfId="8" xr:uid="{50ADFB11-E970-4355-B4A8-A8E1BC0935BF}"/>
    <cellStyle name="百分比 2" xfId="6" xr:uid="{F8D8294E-D52A-4E6A-BD2B-4038DF92D925}"/>
    <cellStyle name="表头编制人审定" xfId="43" xr:uid="{AEAC0EE0-A8FC-4CFE-9959-66D6B0E1639D}"/>
    <cellStyle name="表头大标题" xfId="42" xr:uid="{51973341-AE46-4F1F-8462-154F4F1DE7AC}"/>
    <cellStyle name="表头单位" xfId="34" xr:uid="{C8589F24-F676-475A-86B0-21FEFD2E514F}"/>
    <cellStyle name="表头截止日期" xfId="27" xr:uid="{E666AF3E-420F-49C9-9790-873925E6FF14}"/>
    <cellStyle name="表头日期审定" xfId="14" xr:uid="{A9211D89-E591-4926-810D-C75E39E3A087}"/>
    <cellStyle name="表头双下线项目" xfId="31" xr:uid="{58B5F4F8-B731-4BD1-B315-38CE3281C83F}"/>
    <cellStyle name="常规" xfId="0" builtinId="0"/>
    <cellStyle name="常规 2" xfId="15" xr:uid="{074EAA72-0224-4573-9ED8-0B734FBFEC77}"/>
    <cellStyle name="常规 2 2 2" xfId="36" xr:uid="{9C3734C7-7DA7-43B8-B82D-32E9834AB44C}"/>
    <cellStyle name="常规 2 2 2 2" xfId="29" xr:uid="{62A60C8F-A945-4BD2-A0AF-20057B8415B2}"/>
    <cellStyle name="常规 3" xfId="46" xr:uid="{14D0A1A7-AC29-455A-AAEE-0F0A7E6C226A}"/>
    <cellStyle name="常规 4" xfId="16" xr:uid="{63944210-754A-427F-9268-FF63ED383076}"/>
    <cellStyle name="常规 4 2" xfId="17" xr:uid="{F253AF47-C7B1-4A1F-97EC-33A49242C246}"/>
    <cellStyle name="常规 4 2 2" xfId="3" xr:uid="{3B10CDF6-46B4-447A-B068-A88D9517E1CB}"/>
    <cellStyle name="常规 4_所得税鉴证_现场工作底稿模板_20110627_修改" xfId="11" xr:uid="{1492D8F8-3621-4311-8F03-2C83C516997E}"/>
    <cellStyle name="常规 5" xfId="13" xr:uid="{A8BC6795-A2A0-41AA-9516-605D6B1193BB}"/>
    <cellStyle name="常规 6" xfId="1" xr:uid="{E4456AB2-C72B-4EB1-89C0-4BF2DD745A11}"/>
    <cellStyle name="超链接 2" xfId="28" xr:uid="{33ABAD2D-88DC-45BC-BEB9-669B561E8797}"/>
    <cellStyle name="霓付 [0]_97MBO" xfId="7" xr:uid="{513A540E-8138-4D16-95ED-2BE9EB9C9192}"/>
    <cellStyle name="霓付_97MBO" xfId="4" xr:uid="{6889FA93-2751-4F89-B4AC-30DE4ABA0845}"/>
    <cellStyle name="烹拳 [0]_97MBO" xfId="12" xr:uid="{DA1D7832-66CB-45E8-8EB4-623C8A103587}"/>
    <cellStyle name="烹拳_97MBO" xfId="47" xr:uid="{2E2982B5-963C-425A-9A59-5337A3629437}"/>
    <cellStyle name="普通_ 白土" xfId="45" xr:uid="{3C5165C1-434A-4B33-9FB0-64D37D82A9BC}"/>
    <cellStyle name="千分位[0]_ 白土" xfId="33" xr:uid="{3B9CCD6C-00DF-43C3-B835-47B7B6CFD72C}"/>
    <cellStyle name="千分位_ 白土" xfId="9" xr:uid="{2C81A318-DD92-4C00-BD38-F6E5731B8DEA}"/>
    <cellStyle name="千位[0]_97试算平衡" xfId="30" xr:uid="{7441AEA5-1F8C-4DEB-8906-5D8C6E08EC66}"/>
    <cellStyle name="千位_97试算平衡" xfId="10" xr:uid="{5AE4DE02-AB47-45C4-AC17-5A1B2D991E99}"/>
    <cellStyle name="千位分隔 2" xfId="35" xr:uid="{41B7ABD3-E79E-4AC1-AC71-18D11D298B50}"/>
    <cellStyle name="千位分隔 2 2" xfId="41" xr:uid="{67C92022-72ED-4946-A4A0-D74FF7168622}"/>
    <cellStyle name="千位分隔 3" xfId="44" xr:uid="{8E75611C-65EB-4A64-A7C2-7E8693E0CC05}"/>
    <cellStyle name="千位分隔 3 2" xfId="37" xr:uid="{579D05B2-10BE-4883-893A-F06737B59DDF}"/>
    <cellStyle name="千位分隔 4" xfId="2" xr:uid="{495DB667-AD0F-4B96-AA4E-E41E09D51287}"/>
    <cellStyle name="钎霖_laroux" xfId="18" xr:uid="{77AEBCF7-2A9E-461A-A687-BEF491CF0C78}"/>
    <cellStyle name="索引审定表" xfId="5" xr:uid="{C056B380-5FE3-44D7-B142-F3187CDA40E3}"/>
    <cellStyle name="下框双线" xfId="19" xr:uid="{8ECE6809-3DF1-4CB9-8A19-241009397334}"/>
    <cellStyle name="样式 1" xfId="20" xr:uid="{921481A4-F5D4-462A-9035-FD119E210A10}"/>
    <cellStyle name="一般_审计调查表" xfId="21" xr:uid="{0606F5BB-E6CD-449F-A2CB-62F1A3B30287}"/>
    <cellStyle name="主体表头" xfId="32" xr:uid="{6CAC6D36-71CC-4973-96D0-A5D3491BE10B}"/>
    <cellStyle name="콤마 [0]_BOILER-CO1" xfId="39" xr:uid="{1B672704-6AF6-4FAF-B764-1BAB87C5E06D}"/>
    <cellStyle name="콤마_BOILER-CO1" xfId="22" xr:uid="{A22E9FFB-C44C-4186-A65C-C36D8088C163}"/>
    <cellStyle name="통화 [0]_BOILER-CO1" xfId="38" xr:uid="{488ED78D-B2B0-47F8-AB75-C444CE04E68B}"/>
    <cellStyle name="통화_BOILER-CO1" xfId="23" xr:uid="{88CD0D54-A724-4D1C-AD27-F701A29CF538}"/>
    <cellStyle name="표준_0N-HANDLING " xfId="24" xr:uid="{2662AD99-6A71-4563-80C5-932AF5A42EB0}"/>
  </cellStyles>
  <dxfs count="0"/>
  <tableStyles count="0" defaultTableStyle="TableStyleMedium2" defaultPivotStyle="PivotStyleLight16"/>
  <colors>
    <mruColors>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cellimages.xml.rels><?xml version="1.0" encoding="UTF-8" standalone="yes"?>
<Relationships xmlns="http://schemas.openxmlformats.org/package/2006/relationships"><Relationship Id="rId1" Type="http://schemas.openxmlformats.org/officeDocument/2006/relationships/image" Target="media/image1.png"/></Relationships>
</file>

<file path=xl/_rels/workbook.xml.rels><?xml version="1.0" encoding="UTF-8" standalone="yes"?>
<Relationships xmlns="http://schemas.openxmlformats.org/package/2006/relationships"><Relationship Id="rId13" Type="http://www.wps.cn/officeDocument/2020/cellImage" Target="cellimage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C376A9-0436-46E9-BFDF-9B75605F4D27}">
  <sheetPr>
    <pageSetUpPr fitToPage="1"/>
  </sheetPr>
  <dimension ref="A1:K8"/>
  <sheetViews>
    <sheetView tabSelected="1" zoomScale="75" zoomScaleNormal="75" workbookViewId="0">
      <pane ySplit="2" topLeftCell="A3" activePane="bottomLeft" state="frozen"/>
      <selection pane="bottomLeft" sqref="A1:K1"/>
    </sheetView>
  </sheetViews>
  <sheetFormatPr defaultColWidth="9" defaultRowHeight="13.8"/>
  <cols>
    <col min="1" max="1" width="3.88671875" style="20" customWidth="1"/>
    <col min="2" max="2" width="12.44140625" style="1" customWidth="1"/>
    <col min="3" max="3" width="9.6640625" style="1" customWidth="1"/>
    <col min="4" max="4" width="11.77734375" style="2" customWidth="1"/>
    <col min="5" max="5" width="35.6640625" style="2" customWidth="1"/>
    <col min="6" max="6" width="9" style="1"/>
    <col min="7" max="7" width="25.6640625" style="2" customWidth="1"/>
    <col min="8" max="8" width="16.88671875" style="1" customWidth="1"/>
    <col min="9" max="9" width="25.21875" style="2" customWidth="1"/>
    <col min="10" max="10" width="13.21875" style="9" customWidth="1"/>
    <col min="11" max="11" width="15.77734375" style="9" customWidth="1"/>
    <col min="12" max="12" width="12.44140625" style="1" customWidth="1"/>
    <col min="13" max="16384" width="9" style="1"/>
  </cols>
  <sheetData>
    <row r="1" spans="1:11" ht="72.75" customHeight="1">
      <c r="A1" s="21" t="s">
        <v>23</v>
      </c>
      <c r="B1" s="21"/>
      <c r="C1" s="21"/>
      <c r="D1" s="21"/>
      <c r="E1" s="21"/>
      <c r="F1" s="21"/>
      <c r="G1" s="21"/>
      <c r="H1" s="21"/>
      <c r="I1" s="21"/>
      <c r="J1" s="21"/>
      <c r="K1" s="21"/>
    </row>
    <row r="2" spans="1:11" ht="73.2" customHeight="1">
      <c r="A2" s="14" t="s">
        <v>0</v>
      </c>
      <c r="B2" s="14" t="s">
        <v>1</v>
      </c>
      <c r="C2" s="14" t="s">
        <v>2</v>
      </c>
      <c r="D2" s="15" t="s">
        <v>7</v>
      </c>
      <c r="E2" s="15" t="s">
        <v>3</v>
      </c>
      <c r="F2" s="14" t="s">
        <v>4</v>
      </c>
      <c r="G2" s="15" t="s">
        <v>5</v>
      </c>
      <c r="H2" s="14" t="s">
        <v>19</v>
      </c>
      <c r="I2" s="15" t="s">
        <v>21</v>
      </c>
      <c r="J2" s="13" t="s">
        <v>20</v>
      </c>
      <c r="K2" s="13" t="s">
        <v>22</v>
      </c>
    </row>
    <row r="3" spans="1:11" ht="220.2" customHeight="1">
      <c r="A3" s="4">
        <v>1</v>
      </c>
      <c r="B3" s="7" t="s">
        <v>8</v>
      </c>
      <c r="C3" s="3" t="s">
        <v>6</v>
      </c>
      <c r="D3" s="5">
        <v>410901.18</v>
      </c>
      <c r="E3" s="16" t="s">
        <v>24</v>
      </c>
      <c r="F3" s="17" t="s">
        <v>25</v>
      </c>
      <c r="G3" s="16" t="s">
        <v>26</v>
      </c>
      <c r="H3" s="6" t="s">
        <v>15</v>
      </c>
      <c r="I3" s="16" t="s">
        <v>27</v>
      </c>
      <c r="J3" s="10">
        <v>369811.06</v>
      </c>
      <c r="K3" s="18">
        <f>J3</f>
        <v>369811.06</v>
      </c>
    </row>
    <row r="4" spans="1:11" ht="236.25" customHeight="1">
      <c r="A4" s="4">
        <v>2</v>
      </c>
      <c r="B4" s="7" t="s">
        <v>9</v>
      </c>
      <c r="C4" s="3" t="s">
        <v>6</v>
      </c>
      <c r="D4" s="5">
        <v>455573.64</v>
      </c>
      <c r="E4" s="16" t="s">
        <v>28</v>
      </c>
      <c r="F4" s="17" t="s">
        <v>25</v>
      </c>
      <c r="G4" s="16" t="s">
        <v>29</v>
      </c>
      <c r="H4" s="6" t="s">
        <v>16</v>
      </c>
      <c r="I4" s="16" t="s">
        <v>30</v>
      </c>
      <c r="J4" s="10">
        <v>410016.28</v>
      </c>
      <c r="K4" s="18">
        <f>J4</f>
        <v>410016.28</v>
      </c>
    </row>
    <row r="5" spans="1:11" ht="228" customHeight="1">
      <c r="A5" s="4">
        <v>3</v>
      </c>
      <c r="B5" s="7" t="s">
        <v>10</v>
      </c>
      <c r="C5" s="3" t="s">
        <v>6</v>
      </c>
      <c r="D5" s="5">
        <v>9331.5300000000007</v>
      </c>
      <c r="E5" s="16" t="s">
        <v>31</v>
      </c>
      <c r="F5" s="17" t="s">
        <v>32</v>
      </c>
      <c r="G5" s="16" t="s">
        <v>33</v>
      </c>
      <c r="H5" s="6" t="s">
        <v>17</v>
      </c>
      <c r="I5" s="16" t="s">
        <v>34</v>
      </c>
      <c r="J5" s="10">
        <v>8398.3799999999992</v>
      </c>
      <c r="K5" s="18">
        <f>J5</f>
        <v>8398.3799999999992</v>
      </c>
    </row>
    <row r="6" spans="1:11" ht="216" customHeight="1">
      <c r="A6" s="4">
        <v>4</v>
      </c>
      <c r="B6" s="7" t="s">
        <v>13</v>
      </c>
      <c r="C6" s="3" t="s">
        <v>6</v>
      </c>
      <c r="D6" s="19">
        <v>187123.28</v>
      </c>
      <c r="E6" s="16" t="s">
        <v>35</v>
      </c>
      <c r="F6" s="17" t="s">
        <v>25</v>
      </c>
      <c r="G6" s="16" t="s">
        <v>36</v>
      </c>
      <c r="H6" s="6" t="s">
        <v>11</v>
      </c>
      <c r="I6" s="16" t="s">
        <v>37</v>
      </c>
      <c r="J6" s="10">
        <v>168410.95</v>
      </c>
      <c r="K6" s="18">
        <f>J6</f>
        <v>168410.95</v>
      </c>
    </row>
    <row r="7" spans="1:11" ht="405" customHeight="1">
      <c r="A7" s="4">
        <v>5</v>
      </c>
      <c r="B7" s="7" t="s">
        <v>12</v>
      </c>
      <c r="C7" s="3" t="s">
        <v>6</v>
      </c>
      <c r="D7" s="5">
        <v>781902.37</v>
      </c>
      <c r="E7" s="8" t="s">
        <v>38</v>
      </c>
      <c r="F7" s="7" t="s">
        <v>39</v>
      </c>
      <c r="G7" s="8" t="s">
        <v>40</v>
      </c>
      <c r="H7" s="6" t="s">
        <v>18</v>
      </c>
      <c r="I7" s="8" t="s">
        <v>41</v>
      </c>
      <c r="J7" s="10">
        <v>722604.05</v>
      </c>
      <c r="K7" s="12">
        <f>J7</f>
        <v>722604.05</v>
      </c>
    </row>
    <row r="8" spans="1:11" ht="47.25" customHeight="1">
      <c r="A8" s="4"/>
      <c r="B8" s="7" t="s">
        <v>14</v>
      </c>
      <c r="C8" s="3"/>
      <c r="D8" s="5">
        <f>SUM(D3:D7)</f>
        <v>1844832</v>
      </c>
      <c r="E8" s="5"/>
      <c r="F8" s="3"/>
      <c r="G8" s="5"/>
      <c r="H8" s="3"/>
      <c r="I8" s="5"/>
      <c r="J8" s="11">
        <f>SUM(J3:J7)</f>
        <v>1679240.7200000002</v>
      </c>
      <c r="K8" s="11">
        <f>SUM(K3:K7)</f>
        <v>1679240.7200000002</v>
      </c>
    </row>
  </sheetData>
  <mergeCells count="1">
    <mergeCell ref="A1:K1"/>
  </mergeCells>
  <phoneticPr fontId="6" type="noConversion"/>
  <pageMargins left="0.7" right="0.7" top="0.75" bottom="0.75" header="0.3" footer="0.3"/>
  <pageSetup paperSize="9" scale="3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新奥达云公司5笔大额应收债权一览表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86136</dc:creator>
  <cp:lastModifiedBy>ping Rao</cp:lastModifiedBy>
  <cp:lastPrinted>2024-12-26T03:58:58Z</cp:lastPrinted>
  <dcterms:created xsi:type="dcterms:W3CDTF">2015-06-05T18:19:00Z</dcterms:created>
  <dcterms:modified xsi:type="dcterms:W3CDTF">2025-10-20T03:53:22Z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FD438B9104C94559A87B393105796B9C_12</vt:lpwstr>
  </property>
  <property fmtid="{D5CDD505-2E9C-101B-9397-08002B2CF9AE}" pid="3" name="KSOProductBuildVer">
    <vt:lpwstr>2052-12.1.0.17827</vt:lpwstr>
  </property>
</Properties>
</file>